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527"/>
  <workbookPr/>
  <mc:AlternateContent xmlns:mc="http://schemas.openxmlformats.org/markup-compatibility/2006">
    <mc:Choice Requires="x15">
      <x15ac:absPath xmlns:x15ac="http://schemas.microsoft.com/office/spreadsheetml/2010/11/ac" url="C:\Users\y-miy\Dropbox\AI作業場\感染症\"/>
    </mc:Choice>
  </mc:AlternateContent>
  <xr:revisionPtr revIDLastSave="0" documentId="13_ncr:1_{E4044995-30D3-4CFD-99ED-CE8C8121BBF3}" xr6:coauthVersionLast="47" xr6:coauthVersionMax="47" xr10:uidLastSave="{00000000-0000-0000-0000-000000000000}"/>
  <bookViews>
    <workbookView xWindow="28236" yWindow="588" windowWidth="17280" windowHeight="8880" xr2:uid="{00000000-000D-0000-FFFF-FFFF00000000}"/>
  </bookViews>
  <sheets>
    <sheet name="はじめに" sheetId="1" r:id="rId1"/>
    <sheet name="国別の比較" sheetId="2" r:id="rId2"/>
    <sheet name="協力覚書・入国前対策" sheetId="3" r:id="rId3"/>
    <sheet name="入国時の検査の早見" sheetId="4" r:id="rId4"/>
    <sheet name="4つの比較" sheetId="5" r:id="rId5"/>
    <sheet name="公費の支援" sheetId="6" r:id="rId6"/>
    <sheet name="医療費" sheetId="7" r:id="rId7"/>
    <sheet name="HIV・エイズ" sheetId="8" r:id="rId8"/>
    <sheet name="HIV・世界の動向" sheetId="9" r:id="rId9"/>
    <sheet name="梅毒" sheetId="10" r:id="rId10"/>
    <sheet name="はしか" sheetId="11" r:id="rId11"/>
    <sheet name="結核" sheetId="12" r:id="rId12"/>
    <sheet name="病気の解説" sheetId="13" r:id="rId13"/>
    <sheet name="その他・資料の案内" sheetId="14" r:id="rId14"/>
    <sheet name="制度の課題を考える" sheetId="15" r:id="rId15"/>
    <sheet name="ことばの説明・病気のカード" sheetId="16" r:id="rId16"/>
    <sheet name="見るときの注意" sheetId="17" r:id="rId17"/>
    <sheet name="出典一覧" sheetId="18" r:id="rId18"/>
  </sheets>
  <definedNames>
    <definedName name="_xlnm._FilterDatabase" localSheetId="6" hidden="1">医療費!$A$4:$L$78</definedName>
    <definedName name="_xlnm._FilterDatabase" localSheetId="5" hidden="1">公費の支援!$A$5:$E$17</definedName>
    <definedName name="_xlnm._FilterDatabase" localSheetId="1" hidden="1">国別の比較!$A$5:$AA$221</definedName>
    <definedName name="_xlnm._FilterDatabase" localSheetId="17" hidden="1">出典一覧!$A$4:$G$272</definedName>
    <definedName name="_xlnm._FilterDatabase" localSheetId="14" hidden="1">制度の課題を考える!$A$4:$F$46</definedName>
    <definedName name="_xlnm._FilterDatabase" localSheetId="3" hidden="1">入国時の検査の早見!$A$18:$H$51</definedName>
    <definedName name="_xlnm._FilterDatabase" localSheetId="12" hidden="1">病気の解説!$A$3:$I$208</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E20" i="12" l="1"/>
  <c r="D15" i="12"/>
  <c r="D14" i="12"/>
  <c r="D13" i="12"/>
  <c r="D12" i="12"/>
  <c r="D11" i="12"/>
  <c r="D10" i="12"/>
  <c r="D9" i="12"/>
  <c r="D8" i="12"/>
  <c r="D7" i="12"/>
  <c r="E21" i="11"/>
  <c r="C16" i="11"/>
  <c r="C15" i="11"/>
  <c r="C14" i="11"/>
  <c r="C13" i="11"/>
  <c r="C12" i="11"/>
  <c r="C11" i="11"/>
  <c r="C10" i="11"/>
  <c r="C9" i="11"/>
  <c r="C8" i="11"/>
  <c r="C7" i="11"/>
  <c r="E21" i="10"/>
  <c r="F16" i="10"/>
  <c r="F15" i="10"/>
  <c r="F14" i="10"/>
  <c r="F13" i="10"/>
  <c r="F12" i="10"/>
  <c r="F11" i="10"/>
  <c r="F10" i="10"/>
  <c r="F9" i="10"/>
  <c r="F8" i="10"/>
  <c r="F7" i="10"/>
  <c r="E22" i="8"/>
  <c r="E21" i="8"/>
  <c r="E20" i="8"/>
  <c r="D15" i="8"/>
  <c r="D5" i="5" s="1"/>
  <c r="D14" i="8"/>
  <c r="D13" i="8"/>
  <c r="E14" i="8" s="1"/>
  <c r="D12" i="8"/>
  <c r="E13" i="8" s="1"/>
  <c r="D11" i="8"/>
  <c r="E12" i="8" s="1"/>
  <c r="D10" i="8"/>
  <c r="E11" i="8" s="1"/>
  <c r="D9" i="8"/>
  <c r="E10" i="8" s="1"/>
  <c r="D8" i="8"/>
  <c r="E9" i="8" s="1"/>
  <c r="D7" i="8"/>
  <c r="E8" i="8" s="1"/>
  <c r="D6" i="8"/>
  <c r="M8" i="5"/>
  <c r="L8" i="5"/>
  <c r="N8" i="5" s="1"/>
  <c r="K8" i="5"/>
  <c r="H8" i="5"/>
  <c r="G8" i="5"/>
  <c r="E8" i="5"/>
  <c r="D8" i="5"/>
  <c r="C8" i="5"/>
  <c r="M7" i="5"/>
  <c r="L7" i="5"/>
  <c r="N7" i="5" s="1"/>
  <c r="K7" i="5"/>
  <c r="J7" i="5"/>
  <c r="H7" i="5"/>
  <c r="G7" i="5"/>
  <c r="E7" i="5"/>
  <c r="D7" i="5"/>
  <c r="C7" i="5"/>
  <c r="M6" i="5"/>
  <c r="L6" i="5"/>
  <c r="N6" i="5" s="1"/>
  <c r="K6" i="5"/>
  <c r="J6" i="5"/>
  <c r="H6" i="5"/>
  <c r="G6" i="5"/>
  <c r="E6" i="5"/>
  <c r="D6" i="5"/>
  <c r="C6" i="5"/>
  <c r="M5" i="5"/>
  <c r="L5" i="5"/>
  <c r="N5" i="5" s="1"/>
  <c r="K5" i="5"/>
  <c r="G5" i="5"/>
  <c r="C5" i="5"/>
  <c r="Q221" i="2"/>
  <c r="Q220" i="2"/>
  <c r="Q219" i="2"/>
  <c r="Q218" i="2"/>
  <c r="Q216" i="2"/>
  <c r="Q215" i="2"/>
  <c r="Q212" i="2"/>
  <c r="Q211" i="2"/>
  <c r="Q210" i="2"/>
  <c r="Q209" i="2"/>
  <c r="Q208" i="2"/>
  <c r="Q207" i="2"/>
  <c r="Q206" i="2"/>
  <c r="Q205" i="2"/>
  <c r="Q204" i="2"/>
  <c r="Q203" i="2"/>
  <c r="Q202" i="2"/>
  <c r="Q200" i="2"/>
  <c r="Q199" i="2"/>
  <c r="Q198" i="2"/>
  <c r="Q197" i="2"/>
  <c r="Q196" i="2"/>
  <c r="Q195" i="2"/>
  <c r="Q194" i="2"/>
  <c r="Q192" i="2"/>
  <c r="Q191" i="2"/>
  <c r="Q189" i="2"/>
  <c r="Q188" i="2"/>
  <c r="Q186" i="2"/>
  <c r="Q185" i="2"/>
  <c r="Q184" i="2"/>
  <c r="Q183" i="2"/>
  <c r="Q182" i="2"/>
  <c r="Q181" i="2"/>
  <c r="Q180" i="2"/>
  <c r="Q179" i="2"/>
  <c r="Q178" i="2"/>
  <c r="Q177" i="2"/>
  <c r="Q176" i="2"/>
  <c r="Q175" i="2"/>
  <c r="Q174" i="2"/>
  <c r="Q173" i="2"/>
  <c r="Q172" i="2"/>
  <c r="Q171" i="2"/>
  <c r="Q170" i="2"/>
  <c r="Q168" i="2"/>
  <c r="Q167" i="2"/>
  <c r="Q166" i="2"/>
  <c r="Q165" i="2"/>
  <c r="Q164" i="2"/>
  <c r="Q162" i="2"/>
  <c r="Q161" i="2"/>
  <c r="Q160" i="2"/>
  <c r="Q159" i="2"/>
  <c r="Q158" i="2"/>
  <c r="Q157" i="2"/>
  <c r="Q156" i="2"/>
  <c r="Q155" i="2"/>
  <c r="Q154" i="2"/>
  <c r="Q153" i="2"/>
  <c r="Q152" i="2"/>
  <c r="Q151" i="2"/>
  <c r="Q150" i="2"/>
  <c r="Q149" i="2"/>
  <c r="Q148" i="2"/>
  <c r="Q147" i="2"/>
  <c r="Q145" i="2"/>
  <c r="Q144" i="2"/>
  <c r="Q143" i="2"/>
  <c r="Q142" i="2"/>
  <c r="Q140" i="2"/>
  <c r="Q139" i="2"/>
  <c r="Q138" i="2"/>
  <c r="Q137" i="2"/>
  <c r="Q136" i="2"/>
  <c r="Q135" i="2"/>
  <c r="Q134" i="2"/>
  <c r="Q133" i="2"/>
  <c r="Q132" i="2"/>
  <c r="Q130" i="2"/>
  <c r="Q128" i="2"/>
  <c r="Q127" i="2"/>
  <c r="Q126" i="2"/>
  <c r="Q125" i="2"/>
  <c r="Q124" i="2"/>
  <c r="Q123" i="2"/>
  <c r="Q122" i="2"/>
  <c r="Q121" i="2"/>
  <c r="Q120" i="2"/>
  <c r="Q119" i="2"/>
  <c r="Q118" i="2"/>
  <c r="Q117" i="2"/>
  <c r="Q116" i="2"/>
  <c r="Q115" i="2"/>
  <c r="Q114" i="2"/>
  <c r="Q113" i="2"/>
  <c r="Q112" i="2"/>
  <c r="Q111" i="2"/>
  <c r="Q110" i="2"/>
  <c r="Q109" i="2"/>
  <c r="Q108" i="2"/>
  <c r="Q107" i="2"/>
  <c r="Q106" i="2"/>
  <c r="Q105" i="2"/>
  <c r="Q104" i="2"/>
  <c r="Q101" i="2"/>
  <c r="Q100" i="2"/>
  <c r="Q98" i="2"/>
  <c r="Q96" i="2"/>
  <c r="Q95" i="2"/>
  <c r="Q94" i="2"/>
  <c r="Q93" i="2"/>
  <c r="Q92" i="2"/>
  <c r="Q91" i="2"/>
  <c r="Q90" i="2"/>
  <c r="Q88" i="2"/>
  <c r="Q87" i="2"/>
  <c r="Q86" i="2"/>
  <c r="Q85" i="2"/>
  <c r="Q82" i="2"/>
  <c r="Q81" i="2"/>
  <c r="Q79" i="2"/>
  <c r="Q78" i="2"/>
  <c r="Q77" i="2"/>
  <c r="Q76" i="2"/>
  <c r="Q75" i="2"/>
  <c r="Q74" i="2"/>
  <c r="Q72" i="2"/>
  <c r="Q71" i="2"/>
  <c r="Q70" i="2"/>
  <c r="Q69" i="2"/>
  <c r="Q68" i="2"/>
  <c r="Q67" i="2"/>
  <c r="Q66" i="2"/>
  <c r="Q65" i="2"/>
  <c r="Q64" i="2"/>
  <c r="Q63" i="2"/>
  <c r="Q62" i="2"/>
  <c r="Q61" i="2"/>
  <c r="Q60" i="2"/>
  <c r="Q59" i="2"/>
  <c r="Q58" i="2"/>
  <c r="Q57" i="2"/>
  <c r="Q56" i="2"/>
  <c r="Q55" i="2"/>
  <c r="Q54" i="2"/>
  <c r="Q53" i="2"/>
  <c r="Q52" i="2"/>
  <c r="Q51" i="2"/>
  <c r="Q50" i="2"/>
  <c r="Q49" i="2"/>
  <c r="Q47" i="2"/>
  <c r="Q46" i="2"/>
  <c r="Q45" i="2"/>
  <c r="Q43" i="2"/>
  <c r="Q42" i="2"/>
  <c r="Q41" i="2"/>
  <c r="Q40" i="2"/>
  <c r="Q39" i="2"/>
  <c r="Q38" i="2"/>
  <c r="Q36" i="2"/>
  <c r="Q35" i="2"/>
  <c r="Q34" i="2"/>
  <c r="Q33" i="2"/>
  <c r="Q31" i="2"/>
  <c r="Q30" i="2"/>
  <c r="Q29" i="2"/>
  <c r="Q28" i="2"/>
  <c r="Q27" i="2"/>
  <c r="Q26" i="2"/>
  <c r="Q25" i="2"/>
  <c r="Q24" i="2"/>
  <c r="Q23" i="2"/>
  <c r="Q22" i="2"/>
  <c r="Q21" i="2"/>
  <c r="Q20" i="2"/>
  <c r="Q19" i="2"/>
  <c r="Q18" i="2"/>
  <c r="Q17" i="2"/>
  <c r="Q16" i="2"/>
  <c r="Q15" i="2"/>
  <c r="Q14" i="2"/>
  <c r="Q13" i="2"/>
  <c r="Q12" i="2"/>
  <c r="Q11" i="2"/>
  <c r="Q10" i="2"/>
  <c r="Q9" i="2"/>
  <c r="Q8" i="2"/>
  <c r="Q7" i="2"/>
  <c r="Q6" i="2"/>
  <c r="F7" i="5" l="1"/>
  <c r="I7" i="5"/>
  <c r="E5" i="5"/>
  <c r="F5" i="5" s="1"/>
  <c r="E15" i="8"/>
  <c r="E7" i="8"/>
  <c r="H5" i="5"/>
  <c r="I5" i="5" s="1"/>
  <c r="I8" i="5"/>
  <c r="F8" i="5"/>
  <c r="I6" i="5"/>
  <c r="F6" i="5"/>
</calcChain>
</file>

<file path=xl/sharedStrings.xml><?xml version="1.0" encoding="utf-8"?>
<sst xmlns="http://schemas.openxmlformats.org/spreadsheetml/2006/main" count="10037" uniqueCount="3720">
  <si>
    <t>世界の感染症と日本の水際対策：HIV/エイズ・梅毒・はしか・結核</t>
  </si>
  <si>
    <t>作成日</t>
  </si>
  <si>
    <t>2026年10月26日作成、2026年10月27日更新（入国前結核スクリーニングなどの制度は2026年10月27日に公式資料で確認）</t>
  </si>
  <si>
    <t>内容</t>
  </si>
  <si>
    <t>4つの感染症について、国別の感染状況（WHO）、日本と協力覚書を結んだ国と入国前の健康確認の制度、国内の最新の人数・過去10年の動き・男女・年代・都道府県・2026年の途中経過、国の対策、検査・予防・治療で使える公費の制度、治療費と公的負担をまとめました。国別の数字はその国の人口全体の数字で、日本へ入国する人の数字ではありません。</t>
  </si>
  <si>
    <t>使った資料</t>
  </si>
  <si>
    <t>国内の数字と制度は国の公式資料（厚生労働省、国立健康危機管理研究機構〔JIHS〕、出入国在留管理庁、外国人技能実習機構、e-Gov法令検索など）を使いました。HIV/エイズの年報は、厚生労働省のページから案内されている「エイズ予防情報ネット」（国の委託先）に置かれているものを使っています。国別の数字と世界の動向は、国連の機関（世界保健機関〔WHO〕・国連合同エイズ計画〔UNAIDS〕・国際移住機関〔IOM〕・国連統計部）の公式資料を使っています。公費の制度のうち結核の医療費助成の一部などは、自治体の公式ページで確かめました。</t>
  </si>
  <si>
    <t>シートの説明</t>
  </si>
  <si>
    <t>「国別の比較」…世界の国・地域の結核・はしか・HIV・梅毒の数字（WHO）と、協力覚書・入国前の結核検査。
「協力覚書・入国前対策」…協力覚書の一覧と、入国前・入国時の健康確認の制度、制度上の確認事項、在留外国人数。
「入国時の検査の早見」…国・在留資格・感染症・時期ごとに、どの制度で検査が義務かを判定するきまりと、4つの病気×制度のまとめ。
「4つの比較」…4つの病気を1つの表で比べます。
「公費の支援」…検査・予防・治療で使える公費の制度の一覧と、病気ごとの説明、HIVの治療の自己負担の上限。
「医療費」…治療費と、税金・公的医療保険・本人負担の内訳（確認できた公表値と、確認できなかった項目）。費用の期間、病気ごとの代表例の試算、外国人の場合の制度。
「HIV・エイズ」「梅毒」「はしか」「結核」…病気ごとの詳しい数字です。
「HIV・世界の動向」…世界全体・地域と、日本と協力覚書を結んだ国、そのほかのUNAIDSの推計がある国のHIVの状況（UNAIDSの推計）、移住者とHIV、入国前の健康診断。
「病気の解説」…概要・感染経路・世界の状況・検査・予防・治療。
「その他・資料の案内」…その他の感染症の簡単な紹介と、さらに詳しく調べるための資料。
「制度の課題を考える」…6つの問いについて、確認された事実・制度上の課題・未確認事項。
「ことばの説明・病気のカード」…むずかしいことばの説明と、4つの病気の短い説明。
「見るときの注意」…数字を読むときに気をつけること。
「出典一覧」…すべての資料名とURL。</t>
  </si>
  <si>
    <t>確定値</t>
  </si>
  <si>
    <t>国が1年分の届出を集計し直した数。</t>
  </si>
  <si>
    <t>速報値</t>
  </si>
  <si>
    <t>毎週や3か月ごとに出る途中の数。あとから変わることがあります。表では黄色で示しています。</t>
  </si>
  <si>
    <t>届出数</t>
  </si>
  <si>
    <t>医師が感染症と診断して保健所に届け出た数。検査を受けていない人などは入らないため、実際に感染している人の数とは同じではありません。</t>
  </si>
  <si>
    <t>罹患率（りかんりつ）</t>
  </si>
  <si>
    <t>人口10万人あたり、1年間に新しく病気になった人の数。人口の違う地域や年どうしを比べやすくなります。</t>
  </si>
  <si>
    <t>公費（こうひ）</t>
  </si>
  <si>
    <t>国や都道府県・市区町村が、税金などで費用を負担すること。</t>
  </si>
  <si>
    <t>国別の比較（WHOの公開データ）・協力覚書・入国前の結核検査</t>
  </si>
  <si>
    <t>数え方：国別の数字は、世界保健機関（WHO）が公開しているデータです。結核は1年間に新たに結核になった人の推計（2024年。人口10万人あたりの罹患率と人数）、はしかは各国がWHOに報告した患者の数（2025年）、HIVは国連合同エイズ計画（UNAIDS）の推計（2025年。WHOのデータベースに載っているもの）、梅毒は各国がWHOに報告した数字（妊婦健診で梅毒が陽性だった人の割合など。2020年以降でいちばん新しい年）です。</t>
  </si>
  <si>
    <t>その国に住む人全体（一般人口）の数字で、その国から日本へ入国する人の感染の割合ではありません。はしかの「人口100万人あたり」は、2025年の報告数をWHOの結核推計の2024年の人口で割ってこの表で計算しています（式が入っています）。同じ年の人口で割った正式な率ではないため、暫定の目安です。最初は日本と関係の深い国（協力覚書・入国前の結核検査の対象国と日本）を並べ、そのあとにほかの国・地域を並べています。</t>
  </si>
  <si>
    <t>国</t>
  </si>
  <si>
    <t>英語名</t>
  </si>
  <si>
    <t>地域</t>
  </si>
  <si>
    <t>協力覚書</t>
  </si>
  <si>
    <t>入国前の結核検査（JPETS）</t>
  </si>
  <si>
    <t>JPETSの開始</t>
  </si>
  <si>
    <t>結核：年</t>
  </si>
  <si>
    <t>結核：罹患率（人口10万対・推計）</t>
  </si>
  <si>
    <t>罹患率の下限</t>
  </si>
  <si>
    <t>罹患率の上限</t>
  </si>
  <si>
    <t>結核：人数（推計）</t>
  </si>
  <si>
    <t>結核：前年の罹患率</t>
  </si>
  <si>
    <t>はしか：年</t>
  </si>
  <si>
    <t>はしか：報告数</t>
  </si>
  <si>
    <t>はしか：前年の報告数</t>
  </si>
  <si>
    <t>人口（WHO結核推計の人口・2024年）</t>
  </si>
  <si>
    <t>はしか：人口100万人あたり（計算・2024年の人口で割った暫定の目安）</t>
  </si>
  <si>
    <t>HIV：年</t>
  </si>
  <si>
    <t>HIV：15〜49歳の感染率（%）</t>
  </si>
  <si>
    <t>HIV：感染している人（推計）</t>
  </si>
  <si>
    <t>HIV：新たな感染（推計）</t>
  </si>
  <si>
    <t>梅毒：妊婦健診の陽性率（%）</t>
  </si>
  <si>
    <t>その年</t>
  </si>
  <si>
    <t>梅毒：報告数</t>
  </si>
  <si>
    <t>梅毒：先天梅毒（出生10万対）</t>
  </si>
  <si>
    <t>インド</t>
  </si>
  <si>
    <t>India</t>
  </si>
  <si>
    <t>南アジア</t>
  </si>
  <si>
    <t>特定技能・技能実習</t>
  </si>
  <si>
    <t>—</t>
  </si>
  <si>
    <t>インドネシア</t>
  </si>
  <si>
    <t>Indonesia</t>
  </si>
  <si>
    <t>東南アジア</t>
  </si>
  <si>
    <t>開始予定</t>
  </si>
  <si>
    <t>2027-01-04</t>
  </si>
  <si>
    <t>ウズベキスタン</t>
  </si>
  <si>
    <t>Uzbekistan</t>
  </si>
  <si>
    <t>中央アジア</t>
  </si>
  <si>
    <t>特定技能・技能実習・育成就労</t>
  </si>
  <si>
    <t>カンボジア</t>
  </si>
  <si>
    <t>Cambodia</t>
  </si>
  <si>
    <t>キルギス</t>
  </si>
  <si>
    <t>Kyrgyzstan</t>
  </si>
  <si>
    <t>特定技能</t>
  </si>
  <si>
    <t>スリランカ</t>
  </si>
  <si>
    <t>Sri Lanka</t>
  </si>
  <si>
    <t>&lt;0.1</t>
  </si>
  <si>
    <t>タイ</t>
  </si>
  <si>
    <t>Thailand</t>
  </si>
  <si>
    <t>タジキスタン</t>
  </si>
  <si>
    <t>Tajikistan</t>
  </si>
  <si>
    <t>&lt;500</t>
  </si>
  <si>
    <t>ネパール</t>
  </si>
  <si>
    <t>Nepal</t>
  </si>
  <si>
    <t>実施中</t>
  </si>
  <si>
    <t>2025-06-23</t>
  </si>
  <si>
    <t>バングラデシュ</t>
  </si>
  <si>
    <t>Bangladesh</t>
  </si>
  <si>
    <t>パキスタン</t>
  </si>
  <si>
    <t>Pakistan</t>
  </si>
  <si>
    <t>フィジー</t>
  </si>
  <si>
    <t>Fiji</t>
  </si>
  <si>
    <t>オセアニア</t>
  </si>
  <si>
    <t>技能実習</t>
  </si>
  <si>
    <t>フィリピン</t>
  </si>
  <si>
    <t>Philippines</t>
  </si>
  <si>
    <t>ブータン</t>
  </si>
  <si>
    <t>Bhutan</t>
  </si>
  <si>
    <t>&lt;100</t>
  </si>
  <si>
    <t>ベトナム</t>
  </si>
  <si>
    <t>Viet Nam</t>
  </si>
  <si>
    <t>2025-09-01</t>
  </si>
  <si>
    <t>マレーシア</t>
  </si>
  <si>
    <t>Malaysia</t>
  </si>
  <si>
    <t>ミャンマー</t>
  </si>
  <si>
    <t>Myanmar</t>
  </si>
  <si>
    <t>調整中</t>
  </si>
  <si>
    <t>モンゴル</t>
  </si>
  <si>
    <t>Mongolia</t>
  </si>
  <si>
    <t>東アジア</t>
  </si>
  <si>
    <t>ラオス</t>
  </si>
  <si>
    <t>Lao People's Democratic Republic</t>
  </si>
  <si>
    <t>中国</t>
  </si>
  <si>
    <t>China</t>
  </si>
  <si>
    <t>日本</t>
  </si>
  <si>
    <t>Japan</t>
  </si>
  <si>
    <t>東ティモール</t>
  </si>
  <si>
    <t>Timor-Leste</t>
  </si>
  <si>
    <t>技能実習・育成就労</t>
  </si>
  <si>
    <t>&lt;200</t>
  </si>
  <si>
    <t>アイスランド</t>
  </si>
  <si>
    <t>Iceland</t>
  </si>
  <si>
    <t>ヨーロッパ</t>
  </si>
  <si>
    <t>アイルランド</t>
  </si>
  <si>
    <t>Ireland</t>
  </si>
  <si>
    <t>アゼルバイジャン</t>
  </si>
  <si>
    <t>Azerbaijan</t>
  </si>
  <si>
    <t>西アジア・中東</t>
  </si>
  <si>
    <t>アフガニスタン</t>
  </si>
  <si>
    <t>Afghanistan</t>
  </si>
  <si>
    <t>アメリカ合衆国</t>
  </si>
  <si>
    <t>United States of America</t>
  </si>
  <si>
    <t>北アメリカ</t>
  </si>
  <si>
    <t>アラブ首長国連邦</t>
  </si>
  <si>
    <t>United Arab Emirates</t>
  </si>
  <si>
    <t>アルジェリア</t>
  </si>
  <si>
    <t>Algeria</t>
  </si>
  <si>
    <t>アフリカ</t>
  </si>
  <si>
    <t>アルゼンチン</t>
  </si>
  <si>
    <t>Argentina</t>
  </si>
  <si>
    <t>中南米・カリブ</t>
  </si>
  <si>
    <t>アルバニア</t>
  </si>
  <si>
    <t>Albania</t>
  </si>
  <si>
    <t>アルバ（オランダ領）</t>
  </si>
  <si>
    <t>Aruba</t>
  </si>
  <si>
    <t>アルメニア</t>
  </si>
  <si>
    <t>Armenia</t>
  </si>
  <si>
    <t>アンギラ（英国領）</t>
  </si>
  <si>
    <t>Anguilla</t>
  </si>
  <si>
    <t>アンゴラ</t>
  </si>
  <si>
    <t>Angola</t>
  </si>
  <si>
    <t>アンティグア・バーブーダ</t>
  </si>
  <si>
    <t>Antigua and Barbuda</t>
  </si>
  <si>
    <t>アンドラ</t>
  </si>
  <si>
    <t>Andorra</t>
  </si>
  <si>
    <t>イエメン</t>
  </si>
  <si>
    <t>Yemen</t>
  </si>
  <si>
    <t>イスラエル</t>
  </si>
  <si>
    <t>Israel</t>
  </si>
  <si>
    <t>イタリア</t>
  </si>
  <si>
    <t>Italy</t>
  </si>
  <si>
    <t>イラク</t>
  </si>
  <si>
    <t>Iraq</t>
  </si>
  <si>
    <t>イラン</t>
  </si>
  <si>
    <t>Iran (Islamic Republic of)</t>
  </si>
  <si>
    <t>ウォリス・フツナ（フランス領）</t>
  </si>
  <si>
    <t>Wallis and Futuna</t>
  </si>
  <si>
    <t>ウガンダ</t>
  </si>
  <si>
    <t>Uganda</t>
  </si>
  <si>
    <t>ウクライナ</t>
  </si>
  <si>
    <t>Ukraine</t>
  </si>
  <si>
    <t>ウルグアイ</t>
  </si>
  <si>
    <t>Uruguay</t>
  </si>
  <si>
    <t>エクアドル</t>
  </si>
  <si>
    <t>Ecuador</t>
  </si>
  <si>
    <t>エジプト</t>
  </si>
  <si>
    <t>Egypt</t>
  </si>
  <si>
    <t>エストニア</t>
  </si>
  <si>
    <t>Estonia</t>
  </si>
  <si>
    <t>エスワティニ</t>
  </si>
  <si>
    <t>Eswatini</t>
  </si>
  <si>
    <t>エチオピア</t>
  </si>
  <si>
    <t>Ethiopia</t>
  </si>
  <si>
    <t>エリトリア</t>
  </si>
  <si>
    <t>Eritrea</t>
  </si>
  <si>
    <t>エルサルバドル</t>
  </si>
  <si>
    <t>El Salvador</t>
  </si>
  <si>
    <t>オマーン</t>
  </si>
  <si>
    <t>Oman</t>
  </si>
  <si>
    <t>オランダ</t>
  </si>
  <si>
    <t>Netherlands (Kingdom of the)</t>
  </si>
  <si>
    <t>オーストラリア</t>
  </si>
  <si>
    <t>Australia</t>
  </si>
  <si>
    <t>オーストリア</t>
  </si>
  <si>
    <t>Austria</t>
  </si>
  <si>
    <t>カザフスタン</t>
  </si>
  <si>
    <t>Kazakhstan</t>
  </si>
  <si>
    <t>カタール</t>
  </si>
  <si>
    <t>Qatar</t>
  </si>
  <si>
    <t>カナダ</t>
  </si>
  <si>
    <t>Canada</t>
  </si>
  <si>
    <t>カメルーン</t>
  </si>
  <si>
    <t>Cameroon</t>
  </si>
  <si>
    <t>カーボベルデ</t>
  </si>
  <si>
    <t>Cabo Verde</t>
  </si>
  <si>
    <t>ガイアナ</t>
  </si>
  <si>
    <t>Guyana</t>
  </si>
  <si>
    <t>ガボン</t>
  </si>
  <si>
    <t>Gabon</t>
  </si>
  <si>
    <t>ガンビア</t>
  </si>
  <si>
    <t>Gambia</t>
  </si>
  <si>
    <t>ガーナ</t>
  </si>
  <si>
    <t>Ghana</t>
  </si>
  <si>
    <t>キプロス</t>
  </si>
  <si>
    <t>Cyprus</t>
  </si>
  <si>
    <t>キュラソー（オランダ領）</t>
  </si>
  <si>
    <t>Curaçao</t>
  </si>
  <si>
    <t>キューバ</t>
  </si>
  <si>
    <t>Cuba</t>
  </si>
  <si>
    <t>キリバス</t>
  </si>
  <si>
    <t>Kiribati</t>
  </si>
  <si>
    <t>ギニア</t>
  </si>
  <si>
    <t>Guinea</t>
  </si>
  <si>
    <t>ギニアビサウ</t>
  </si>
  <si>
    <t>Guinea-Bissau</t>
  </si>
  <si>
    <t>ギリシャ</t>
  </si>
  <si>
    <t>Greece</t>
  </si>
  <si>
    <t>クウェート</t>
  </si>
  <si>
    <t>Kuwait</t>
  </si>
  <si>
    <t>クック諸島</t>
  </si>
  <si>
    <t>Cook Islands</t>
  </si>
  <si>
    <t>クロアチア</t>
  </si>
  <si>
    <t>Croatia</t>
  </si>
  <si>
    <t>グアテマラ</t>
  </si>
  <si>
    <t>Guatemala</t>
  </si>
  <si>
    <t>グアム（米国領）</t>
  </si>
  <si>
    <t>Guam</t>
  </si>
  <si>
    <t>グリーンランド（デンマーク領）</t>
  </si>
  <si>
    <t>Greenland</t>
  </si>
  <si>
    <t>グレナダ</t>
  </si>
  <si>
    <t>Grenada</t>
  </si>
  <si>
    <t>ケイマン諸島（英国領）</t>
  </si>
  <si>
    <t>Cayman Islands</t>
  </si>
  <si>
    <t>ケニア</t>
  </si>
  <si>
    <t>Kenya</t>
  </si>
  <si>
    <t>コスタリカ</t>
  </si>
  <si>
    <t>Costa Rica</t>
  </si>
  <si>
    <t>コソボ</t>
  </si>
  <si>
    <t>XKX</t>
  </si>
  <si>
    <t>その他</t>
  </si>
  <si>
    <t>コモロ</t>
  </si>
  <si>
    <t>Comoros</t>
  </si>
  <si>
    <t>コロンビア</t>
  </si>
  <si>
    <t>Colombia</t>
  </si>
  <si>
    <t>コンゴ共和国</t>
  </si>
  <si>
    <t>Congo</t>
  </si>
  <si>
    <t>コンゴ民主共和国</t>
  </si>
  <si>
    <t>Democratic Republic of the Congo</t>
  </si>
  <si>
    <t>コートジボワール</t>
  </si>
  <si>
    <t>Côte d'Ivoire</t>
  </si>
  <si>
    <t>サウジアラビア</t>
  </si>
  <si>
    <t>Saudi Arabia</t>
  </si>
  <si>
    <t>サモア</t>
  </si>
  <si>
    <t>Samoa</t>
  </si>
  <si>
    <t>サントメ・プリンシペ</t>
  </si>
  <si>
    <t>Sao Tome and Principe</t>
  </si>
  <si>
    <t>サンマリノ</t>
  </si>
  <si>
    <t>San Marino</t>
  </si>
  <si>
    <t>ザンビア</t>
  </si>
  <si>
    <t>Zambia</t>
  </si>
  <si>
    <t>シエラレオネ</t>
  </si>
  <si>
    <t>Sierra Leone</t>
  </si>
  <si>
    <t>シリア</t>
  </si>
  <si>
    <t>Syrian Arab Republic</t>
  </si>
  <si>
    <t>シンガポール</t>
  </si>
  <si>
    <t>Singapore</t>
  </si>
  <si>
    <t>シント・マールテン（オランダ領）</t>
  </si>
  <si>
    <t>Sint Maarten (Dutch part)</t>
  </si>
  <si>
    <t>ジブチ</t>
  </si>
  <si>
    <t>Djibouti</t>
  </si>
  <si>
    <t>ジャマイカ</t>
  </si>
  <si>
    <t>Jamaica</t>
  </si>
  <si>
    <t>ジョージア</t>
  </si>
  <si>
    <t>Georgia</t>
  </si>
  <si>
    <t>ジンバブエ</t>
  </si>
  <si>
    <t>Zimbabwe</t>
  </si>
  <si>
    <t>スイス</t>
  </si>
  <si>
    <t>Switzerland</t>
  </si>
  <si>
    <t>スウェーデン</t>
  </si>
  <si>
    <t>Sweden</t>
  </si>
  <si>
    <t>スペイン</t>
  </si>
  <si>
    <t>Spain</t>
  </si>
  <si>
    <t>スリナム</t>
  </si>
  <si>
    <t>Suriname</t>
  </si>
  <si>
    <t>スロバキア</t>
  </si>
  <si>
    <t>Slovakia</t>
  </si>
  <si>
    <t>スロベニア</t>
  </si>
  <si>
    <t>Slovenia</t>
  </si>
  <si>
    <t>スーダン</t>
  </si>
  <si>
    <t>Sudan</t>
  </si>
  <si>
    <t>セネガル</t>
  </si>
  <si>
    <t>Senegal</t>
  </si>
  <si>
    <t>セルビア</t>
  </si>
  <si>
    <t>Serbia</t>
  </si>
  <si>
    <t>セントクリストファー・ネービス</t>
  </si>
  <si>
    <t>Saint Kitts and Nevis</t>
  </si>
  <si>
    <t>セントビンセント・グレナディーン</t>
  </si>
  <si>
    <t>Saint Vincent and the Grenadines</t>
  </si>
  <si>
    <t>セントルシア</t>
  </si>
  <si>
    <t>Saint Lucia</t>
  </si>
  <si>
    <t>セーシェル</t>
  </si>
  <si>
    <t>Seychelles</t>
  </si>
  <si>
    <t>ソマリア</t>
  </si>
  <si>
    <t>Somalia</t>
  </si>
  <si>
    <t>ソロモン諸島</t>
  </si>
  <si>
    <t>Solomon Islands</t>
  </si>
  <si>
    <t>タンザニア</t>
  </si>
  <si>
    <t>United Republic of Tanzania</t>
  </si>
  <si>
    <t>タークス・カイコス諸島（英国領）</t>
  </si>
  <si>
    <t>Turks and Caicos Islands</t>
  </si>
  <si>
    <t>チェコ</t>
  </si>
  <si>
    <t>Czechia</t>
  </si>
  <si>
    <t>チャド</t>
  </si>
  <si>
    <t>Chad</t>
  </si>
  <si>
    <t>チュニジア</t>
  </si>
  <si>
    <t>Tunisia</t>
  </si>
  <si>
    <t>チリ</t>
  </si>
  <si>
    <t>Chile</t>
  </si>
  <si>
    <t>ツバル</t>
  </si>
  <si>
    <t>Tuvalu</t>
  </si>
  <si>
    <t>デンマーク</t>
  </si>
  <si>
    <t>Denmark</t>
  </si>
  <si>
    <t>トケラウ</t>
  </si>
  <si>
    <t>Tokelau</t>
  </si>
  <si>
    <t>トリニダード・トバゴ</t>
  </si>
  <si>
    <t>Trinidad and Tobago</t>
  </si>
  <si>
    <t>トルクメニスタン</t>
  </si>
  <si>
    <t>Turkmenistan</t>
  </si>
  <si>
    <t>トルコ</t>
  </si>
  <si>
    <t>Türkiye</t>
  </si>
  <si>
    <t>トンガ</t>
  </si>
  <si>
    <t>Tonga</t>
  </si>
  <si>
    <t>トーゴ</t>
  </si>
  <si>
    <t>Togo</t>
  </si>
  <si>
    <t>ドイツ</t>
  </si>
  <si>
    <t>Germany</t>
  </si>
  <si>
    <t>ドミニカ共和国</t>
  </si>
  <si>
    <t>Dominican Republic</t>
  </si>
  <si>
    <t>ドミニカ国</t>
  </si>
  <si>
    <t>Dominica</t>
  </si>
  <si>
    <t>ナイジェリア</t>
  </si>
  <si>
    <t>Nigeria</t>
  </si>
  <si>
    <t>ナウル</t>
  </si>
  <si>
    <t>Nauru</t>
  </si>
  <si>
    <t>ナミビア</t>
  </si>
  <si>
    <t>Namibia</t>
  </si>
  <si>
    <t>ニウエ</t>
  </si>
  <si>
    <t>Niue</t>
  </si>
  <si>
    <t>ニカラグア</t>
  </si>
  <si>
    <t>Nicaragua</t>
  </si>
  <si>
    <t>ニジェール</t>
  </si>
  <si>
    <t>Niger</t>
  </si>
  <si>
    <t>ニューカレドニア（フランス領）</t>
  </si>
  <si>
    <t>New Caledonia</t>
  </si>
  <si>
    <t>ニュージーランド</t>
  </si>
  <si>
    <t>New Zealand</t>
  </si>
  <si>
    <t>ノルウェー</t>
  </si>
  <si>
    <t>Norway</t>
  </si>
  <si>
    <t>ハイチ</t>
  </si>
  <si>
    <t>Haiti</t>
  </si>
  <si>
    <t>ハンガリー</t>
  </si>
  <si>
    <t>Hungary</t>
  </si>
  <si>
    <t>バヌアツ</t>
  </si>
  <si>
    <t>Vanuatu</t>
  </si>
  <si>
    <t>バハマ</t>
  </si>
  <si>
    <t>Bahamas</t>
  </si>
  <si>
    <t>バミューダ（英国領）</t>
  </si>
  <si>
    <t>Bermuda</t>
  </si>
  <si>
    <t>バルバドス</t>
  </si>
  <si>
    <t>Barbados</t>
  </si>
  <si>
    <t>バーレーン</t>
  </si>
  <si>
    <t>Bahrain</t>
  </si>
  <si>
    <t>パナマ</t>
  </si>
  <si>
    <t>Panama</t>
  </si>
  <si>
    <t>パプアニューギニア</t>
  </si>
  <si>
    <t>Papua New Guinea</t>
  </si>
  <si>
    <t>パラオ</t>
  </si>
  <si>
    <t>Palau</t>
  </si>
  <si>
    <t>パラグアイ</t>
  </si>
  <si>
    <t>Paraguay</t>
  </si>
  <si>
    <t>パレスチナ</t>
  </si>
  <si>
    <t>occupied Palestinian territory, including east Jerusalem</t>
  </si>
  <si>
    <t>フィンランド</t>
  </si>
  <si>
    <t>Finland</t>
  </si>
  <si>
    <t>フランス</t>
  </si>
  <si>
    <t>France</t>
  </si>
  <si>
    <t>フランス領ポリネシア</t>
  </si>
  <si>
    <t>French Polynesia</t>
  </si>
  <si>
    <t>ブラジル</t>
  </si>
  <si>
    <t>Brazil</t>
  </si>
  <si>
    <t>ブルガリア</t>
  </si>
  <si>
    <t>Bulgaria</t>
  </si>
  <si>
    <t>ブルキナファソ</t>
  </si>
  <si>
    <t>Burkina Faso</t>
  </si>
  <si>
    <t>ブルネイ</t>
  </si>
  <si>
    <t>Brunei Darussalam</t>
  </si>
  <si>
    <t>ブルンジ</t>
  </si>
  <si>
    <t>Burundi</t>
  </si>
  <si>
    <t>プエルトリコ（米国領）</t>
  </si>
  <si>
    <t>Puerto Rico</t>
  </si>
  <si>
    <t>ベナン</t>
  </si>
  <si>
    <t>Benin</t>
  </si>
  <si>
    <t>ベネズエラ</t>
  </si>
  <si>
    <t>Venezuela (Bolivarian Republic of)</t>
  </si>
  <si>
    <t>ベラルーシ</t>
  </si>
  <si>
    <t>Belarus</t>
  </si>
  <si>
    <t>ベリーズ</t>
  </si>
  <si>
    <t>Belize</t>
  </si>
  <si>
    <t>ベルギー</t>
  </si>
  <si>
    <t>Belgium</t>
  </si>
  <si>
    <t>ペルー</t>
  </si>
  <si>
    <t>Peru</t>
  </si>
  <si>
    <t>ホンジュラス</t>
  </si>
  <si>
    <t>Honduras</t>
  </si>
  <si>
    <t>ボスニア・ヘルツェゴビナ</t>
  </si>
  <si>
    <t>Bosnia and Herzegovina</t>
  </si>
  <si>
    <t>ボツワナ</t>
  </si>
  <si>
    <t>Botswana</t>
  </si>
  <si>
    <t>ボリビア</t>
  </si>
  <si>
    <t>Bolivia (Plurinational State of)</t>
  </si>
  <si>
    <t>ポルトガル</t>
  </si>
  <si>
    <t>Portugal</t>
  </si>
  <si>
    <t>ポーランド</t>
  </si>
  <si>
    <t>Poland</t>
  </si>
  <si>
    <t>マダガスカル</t>
  </si>
  <si>
    <t>Madagascar</t>
  </si>
  <si>
    <t>マラウイ</t>
  </si>
  <si>
    <t>Malawi</t>
  </si>
  <si>
    <t>マリ</t>
  </si>
  <si>
    <t>Mali</t>
  </si>
  <si>
    <t>マルタ</t>
  </si>
  <si>
    <t>Malta</t>
  </si>
  <si>
    <t>マーシャル諸島</t>
  </si>
  <si>
    <t>Marshall Islands</t>
  </si>
  <si>
    <t>ミクロネシア連邦</t>
  </si>
  <si>
    <t>Micronesia (Federated States of)</t>
  </si>
  <si>
    <t>メキシコ</t>
  </si>
  <si>
    <t>Mexico</t>
  </si>
  <si>
    <t>モザンビーク</t>
  </si>
  <si>
    <t>Mozambique</t>
  </si>
  <si>
    <t>モナコ</t>
  </si>
  <si>
    <t>Monaco</t>
  </si>
  <si>
    <t>モルディブ</t>
  </si>
  <si>
    <t>Maldives</t>
  </si>
  <si>
    <t>モルドバ</t>
  </si>
  <si>
    <t>Republic of Moldova</t>
  </si>
  <si>
    <t>モロッコ</t>
  </si>
  <si>
    <t>Morocco</t>
  </si>
  <si>
    <t>モンテネグロ</t>
  </si>
  <si>
    <t>Montenegro</t>
  </si>
  <si>
    <t>モントセラト（英国領）</t>
  </si>
  <si>
    <t>Montserrat</t>
  </si>
  <si>
    <t>モーリシャス</t>
  </si>
  <si>
    <t>Mauritius</t>
  </si>
  <si>
    <t>モーリタニア</t>
  </si>
  <si>
    <t>Mauritania</t>
  </si>
  <si>
    <t>ヨルダン</t>
  </si>
  <si>
    <t>Jordan</t>
  </si>
  <si>
    <t>ラトビア</t>
  </si>
  <si>
    <t>Latvia</t>
  </si>
  <si>
    <t>リトアニア</t>
  </si>
  <si>
    <t>Lithuania</t>
  </si>
  <si>
    <t>リビア</t>
  </si>
  <si>
    <t>Libya</t>
  </si>
  <si>
    <t>リベリア</t>
  </si>
  <si>
    <t>Liberia</t>
  </si>
  <si>
    <t>ルクセンブルク</t>
  </si>
  <si>
    <t>Luxembourg</t>
  </si>
  <si>
    <t>ルワンダ</t>
  </si>
  <si>
    <t>Rwanda</t>
  </si>
  <si>
    <t>ルーマニア</t>
  </si>
  <si>
    <t>Romania</t>
  </si>
  <si>
    <t>レソト</t>
  </si>
  <si>
    <t>Lesotho</t>
  </si>
  <si>
    <t>レバノン</t>
  </si>
  <si>
    <t>Lebanon</t>
  </si>
  <si>
    <t>ロシア</t>
  </si>
  <si>
    <t>Russian Federation</t>
  </si>
  <si>
    <t>中国（マカオ）</t>
  </si>
  <si>
    <t>China, Macao SAR</t>
  </si>
  <si>
    <t>中国（香港）</t>
  </si>
  <si>
    <t>China, Hong Kong SAR</t>
  </si>
  <si>
    <t>中央アフリカ</t>
  </si>
  <si>
    <t>Central African Republic</t>
  </si>
  <si>
    <t>北マケドニア</t>
  </si>
  <si>
    <t>North Macedonia</t>
  </si>
  <si>
    <t>北マリアナ諸島（米国領）</t>
  </si>
  <si>
    <t>Northern Mariana Islands</t>
  </si>
  <si>
    <t>北朝鮮</t>
  </si>
  <si>
    <t>Democratic People's Republic of Korea</t>
  </si>
  <si>
    <t>南アフリカ</t>
  </si>
  <si>
    <t>South Africa</t>
  </si>
  <si>
    <t>南スーダン</t>
  </si>
  <si>
    <t>South Sudan</t>
  </si>
  <si>
    <t>米領サモア</t>
  </si>
  <si>
    <t>American Samoa</t>
  </si>
  <si>
    <t>英国</t>
  </si>
  <si>
    <t>United Kingdom of Great Britain and Northern Ireland</t>
  </si>
  <si>
    <t>英領バージン諸島</t>
  </si>
  <si>
    <t>British Virgin Islands</t>
  </si>
  <si>
    <t>赤道ギニア</t>
  </si>
  <si>
    <t>Equatorial Guinea</t>
  </si>
  <si>
    <t>韓国</t>
  </si>
  <si>
    <t>Republic of Korea</t>
  </si>
  <si>
    <t>この数字を見るときの注意</t>
  </si>
  <si>
    <t>・ここにある数字は、その国に住む人全体（一般人口）の数字です。その国から日本へ入国する人や、日本に住むその国籍の人の感染の割合ではありません。</t>
  </si>
  <si>
    <t>・国籍や出身地域から、個人の感染や危険性を判断することはできません。</t>
  </si>
  <si>
    <t>・結核とHIVは推計値（調査や報告をもとに計算した、おおよその数）で、幅があります。はしかと梅毒は各国の報告の数で、検査や届出のしくみの違いによって、実際より少なく出る国があります。国どうしを単純に比べることはできません。</t>
  </si>
  <si>
    <t>・日本の結核は、WHOの推計（2024年、人口10万人あたり9.8）と、国の年報の数字（新しく登録された患者の罹患率）が違います。WHOの推計は、届け出られなかった人の分も見込んだ数のためです。国内の数字は、結核のページの「日本国内の推移」をご覧ください。</t>
  </si>
  <si>
    <t>・はしかの報告数は、流行のある年とない年で大きく変わります。2025年の数は各国がWHOに報告したもので、あとから直されることがあります。人口100万人あたりの数は、2025年の報告数を、WHOが結核の推計で使った2024年の人口で割って、このサイトで計算した目安です（2025年の人口で割った正式な率ではないため、暫定の値として見てください）。</t>
  </si>
  <si>
    <t>・梅毒は、国どうしを比べられる統計が少ないため、WHOに報告された「妊婦健診で梅毒が陽性だった人の割合」を中心に載せています。報告がない国は「WHOに報告なし」です（2019年以前の古い報告は使っていません）。国によって報告の年が違います。</t>
  </si>
  <si>
    <t>・HIVは、UNAIDSが国の推計を公表していない国（中国・日本など）は空欄です。「&lt;100」は100人未満という意味です。</t>
  </si>
  <si>
    <t>出典：WHO-1（結核）、WHO-2（はしか）、WHO-3（HIV）、WHO-4（梅毒）、WHO-5（地域の区分）。資料名とURLは「出典一覧」シートにあります。</t>
  </si>
  <si>
    <t>日本の入国前対策（協力覚書と、入国前・入国時の健康確認）</t>
  </si>
  <si>
    <t>協力覚書（MOU・MOC）を結んでいることと、入国前の健康診断・感染症検査が義務になっていることは、別の制度です。状態は「実施中」「開始予定」「制度対象外」「検査制度なし」「未確認」で区別しています（資料が見つからないものは「未確認」とし、制度がないと決めつけていません）。</t>
  </si>
  <si>
    <t>4つの感染症 × 入国前・入国時の制度</t>
  </si>
  <si>
    <t>病気</t>
  </si>
  <si>
    <t>状態</t>
  </si>
  <si>
    <t>制度</t>
  </si>
  <si>
    <t>説明</t>
  </si>
  <si>
    <t>出典ID</t>
  </si>
  <si>
    <t>HIV/エイズ</t>
  </si>
  <si>
    <t>制度対象外</t>
  </si>
  <si>
    <t>入国前の検査・健康診断</t>
  </si>
  <si>
    <t>JPETSは結核だけを調べる制度で、特定技能・育成就労の健康診断個人票にもHIVの検査項目はありません。なお、JPETSの問診では、結核へのかかりやすさを確かめるため、免疫が弱くなる状態（HIV感染など）があるかを聞く項目があります（検査ではありません）。</t>
  </si>
  <si>
    <t>制度-9・制度-13・制度-16・制度-18</t>
  </si>
  <si>
    <t>梅毒</t>
  </si>
  <si>
    <t>JPETSは結核だけを調べる制度で、特定技能・育成就労の健康診断個人票にも梅毒の検査項目はありません。</t>
  </si>
  <si>
    <t>はしか</t>
  </si>
  <si>
    <t>JPETSは結核だけを調べる制度で、特定技能・育成就労の健康診断個人票にもはしかの検査項目はありません。</t>
  </si>
  <si>
    <t>結核</t>
  </si>
  <si>
    <t>JPETSで、フィリピン・ネパール（2025年6月23日から）とベトナム（2025年9月1日から）の国籍で日本に中長期で住む人は、指定の医療機関での胸部レントゲン検査などで、結核を発病していないことの証明が必要です。インドネシアは2027年1月4日から予定、ミャンマー・中国は調整中です。特定技能の人は国籍にかかわらず、胸部エックス線を含む健康診断個人票を出します（JPETSは当面対象外）。</t>
  </si>
  <si>
    <t>制度-8・制度-9・制度-15</t>
  </si>
  <si>
    <t>未確認</t>
  </si>
  <si>
    <t>入国前の予防接種の証明</t>
  </si>
  <si>
    <t>入国にあたってHIVに関する予防接種の証明を求める制度は、確認した公式資料では見つかりませんでした。</t>
  </si>
  <si>
    <t>制度-16・制度-18・制度-23・制度-25</t>
  </si>
  <si>
    <t>入国にあたって梅毒に関する予防接種の証明を求める制度は、確認した公式資料では見つかりませんでした。</t>
  </si>
  <si>
    <t>入国や在留の条件として、はしかの予防接種の証明を求める制度は、確認した公式資料では見つかりませんでした。特定技能・育成就労の健康診断個人票にも予防接種の記録欄はありません。</t>
  </si>
  <si>
    <t>制度-16・制度-18・制度-23・制度-25・制度-27</t>
  </si>
  <si>
    <t>結核の予防接種（BCG）の証明を入国の条件とする制度は、確認した公式資料では見つかりませんでした。JPETSの手引きでは、健診が必要かどうかはBCGを受けたかどうかに左右されない、とされています。</t>
  </si>
  <si>
    <t>制度-13・制度-23</t>
  </si>
  <si>
    <t>入国時（空港・港）の検疫</t>
  </si>
  <si>
    <t>検疫法の「検疫感染症」は、エボラ出血熱などの一類感染症、新型インフルエンザ等感染症と、政令で決めたジカウイルス感染症・チクングニア熱・MERS・デング熱・鳥インフルエンザ（H5N1・H7N9）・マラリアです。HIV/エイズは入っていません。検疫所は、入国するすべての人の発熱などの症状は確認しています。</t>
  </si>
  <si>
    <t>制度-25・制度-26・制度-27</t>
  </si>
  <si>
    <t>検疫法の「検疫感染症」は、エボラ出血熱などの一類感染症、新型インフルエンザ等感染症と、政令で決めたジカウイルス感染症・チクングニア熱・MERS・デング熱・鳥インフルエンザ（H5N1・H7N9）・マラリアです。梅毒は入っていません。検疫所は、入国するすべての人の発熱などの症状は確認しています。</t>
  </si>
  <si>
    <t>検疫法の「検疫感染症」は、エボラ出血熱などの一類感染症、新型インフルエンザ等感染症と、政令で決めたジカウイルス感染症・チクングニア熱・MERS・デング熱・鳥インフルエンザ（H5N1・H7N9）・マラリアです。はしかは入っていません。検疫所は、入国するすべての人の発熱などの症状は確認しています。</t>
  </si>
  <si>
    <t>検疫法の「検疫感染症」は、エボラ出血熱などの一類感染症、新型インフルエンザ等感染症と、政令で決めたジカウイルス感染症・チクングニア熱・MERS・デング熱・鳥インフルエンザ（H5N1・H7N9）・マラリアです。結核は入っていません。検疫所は、入国するすべての人の発熱などの症状は確認しています。</t>
  </si>
  <si>
    <t>上陸拒否の規定</t>
  </si>
  <si>
    <t>上陸拒否の対象は、一類・二類感染症などの患者です。後天性免疫不全症候群（エイズ）は感染症法で五類感染症なので、入管法第5条第1項第1号の対象に入っていません。</t>
  </si>
  <si>
    <t>制度-23・制度-24</t>
  </si>
  <si>
    <t>上陸拒否の対象は、一類・二類感染症などの患者です。梅毒は感染症法で五類感染症なので、入管法第5条第1項第1号の対象に入っていません。</t>
  </si>
  <si>
    <t>上陸拒否の対象は、一類・二類感染症などの患者です。麻しん（はしか）は感染症法で五類感染症なので、入管法第5条第1項第1号の対象に入っていません。</t>
  </si>
  <si>
    <t>入管法第5条第1項第1号で、二類感染症の患者は日本に上陸できないと定められています。結核は感染症法で二類感染症なので、結核を発病している外国人は、原則として上陸が認められません。JPETSはこの規定をもとにしています。</t>
  </si>
  <si>
    <t>制度-23・制度-24・制度-9</t>
  </si>
  <si>
    <t>入国前結核スクリーニング（JPETS）の対象国</t>
  </si>
  <si>
    <t>開始</t>
  </si>
  <si>
    <t>2025年3月24日に健診の受付が始まり、2025年6月23日から在留資格認定証明書・ビザの申請で結核非発病証明書の提出が必要になりました。指定健診医療機関は6か所（マニラ3、バギオ・ダバオ・セブ各1。IOMマニラ健診センターを含む。2025年2月28日更新）。日本で2025年に結核と診断された外国生まれの人のうち、フィリピン生まれは363人（15.4%）。</t>
  </si>
  <si>
    <t>制度-8・制度-9・制度-12</t>
  </si>
  <si>
    <t>2025年3月24日に健診の受付が始まり、2025年6月23日から提出が必要になりました。指定健診医療機関は9か所（カトマンズ7、ポカラ1、ダマック1。IOMの健診センター2か所を含む。2025年12月3日更新）。2025年の外国生まれの結核患者のうちネパール生まれは401人（17.0%）。</t>
  </si>
  <si>
    <t>2025年5月26日に健診の受付が始まり、2025年9月1日から提出が必要になりました。指定健診医療機関は17か所（ハノイ5、ホーチミン10、ダナン2。IOMの健診センター2か所を含む。2025年10月14日更新）。2025年の外国生まれの結核患者のうちベトナム生まれは262人（11.1%）。</t>
  </si>
  <si>
    <t>2026年9月25日に開始が発表されました。健診の受付は2026年11月2日から、提出の義務づけは2027年1月4日以降の申請からの予定です。指定健診医療機関は10か所が掲載され（ジャカルタ4、タンゲラン・バンドン・スマラン・クタ・スラバヤ・マカッサル各1。2026年10月9日時点）、順次増える予定です。2025年の外国生まれの結核患者のうちインドネシア生まれは507人（21.6%）で、6か国の中でいちばん多い国です。</t>
  </si>
  <si>
    <t>制度-9・制度-10・制度-11・制度-12</t>
  </si>
  <si>
    <t>対象国ですが、開始に向けて調整中で、開始時期は決まっていません（2026年9月25日時点。決まりしだい公表予定）。2025年の外国生まれの結核患者のうちミャンマー生まれは430人（18.3%）。</t>
  </si>
  <si>
    <t>制度-8・制度-9・制度-10</t>
  </si>
  <si>
    <t>対象国ですが、開始に向けて調整中で、開始時期は決まっていません（2026年9月25日時点）。2025年の外国生まれの結核患者のうち中国生まれは123人（5.2%）。中国は協力覚書の20か国には入っていません。</t>
  </si>
  <si>
    <t>入国前・入国時の制度</t>
  </si>
  <si>
    <t>入国前結核スクリーニング（JPETS：Japan Pre-Entry Tuberculosis Screening）（実施中）</t>
  </si>
  <si>
    <t>制度：結核の患者が日本で多く見つかっている国の人が、日本に中長期で住む前に、指定された現地の医療機関で検査を受け、「結核を発病していない」ことの証明書（結核非発病証明書）を出す制度です。日本で新しく結核と登録された人のうち外国生まれの人は2025年に2,352人（全体の23.8%）で、その増加を受けて始まりました。</t>
  </si>
  <si>
    <t>検査・健康診断の内容：日本政府が指定した対象国の医療機関（指定健診医療機関）で受けます。国連の国際移住機関（IOM）の健診センターも指定されています。指定以外の医療機関の証明書は使えません。／問診：3か月以内のせき・たん・血の混じったたん・寝汗・体重減少・リンパ節のはれ・発熱、結核にかかったことがあるか、2年以内に結核の患者と長く一緒にいたか、免疫が弱くなる状態（HIV感染・慢性腎不全・がんなど）や免疫をおさえる薬を使っているか、を聞きます。／身体検査：胸の音を聞く（聴診）、首のリンパ節をみて・さわって確かめる、など。／胸部レントゲン検査（基本の検査です）。5歳未満の子どもは、問診などで結核が疑われなければ、レントゲンの代わりにツベルクリン反応検査かIGRA（血液で調べる検査）を行い、陽性などのときにレントゲンを撮ります。／喀痰検査（たんの検査）：問診・身体検査・レントゲンのどれかで活動性結核（人にうつす可能性のある結核）が疑われたときに、3日続けて採ったたんで、顕微鏡の検査（塗抹）と菌を育てる検査（培養）を行います。遺伝子の検査の追加もすすめられています。／妊娠中の人は、出産後まで健診（と申請）をのばすか、おなかを守る防護具をつけてレントゲンを撮るかを選びます。／結核と診断された人は治療を受け、治療が終わってから「結核治療終了報告書」を持って、もう一度健診を受けます。／費用は本人が負担します。HIV・梅毒・はしかの検査は健診の項目に入っていません（手引きの健診項目で確認）。</t>
  </si>
  <si>
    <t>対象：フィリピン・ベトナム・インドネシア・ネパール・ミャンマー・中国の国籍を持ち、日本に中長期で住む予定の人（中長期在留者。再入国許可を持つ人は除く）と、デジタルノマド（特定活動告示53号・54号）とその配偶者・子ども。中長期在留者は、3か月をこえて日本に住む人のことで、特設サイトでは「留学、就労等、三月を超えて滞在する者」と説明されています（下の対象外の人を除く）。在留資格認定証明書（COE）を申請するときに証明書の写しを出します。COEなしで在外公館（日本大使館など）にビザ（査証）を申請する人は、ビザ申請のときに出します。</t>
  </si>
  <si>
    <t>対象外：今住んでいる国が対象国以外であることを、その国の滞在許可証などで確認できる人／再入国許可（みなし再入国許可を含む）を持つ人／特定技能の外国人（当面の間）／EPA（経済連携協定）にもとづく看護師・介護福祉士（当面の間）／JETプログラム参加者（当面の間）／JICA研修員（長期・短期）、JICA人材育成奨学計画（JDS）留学生（当面の間）／国際交流基金（JF）中長期招へいプログラム参加者（当面の間）／大使館推薦による国費留学生、外国人留学生の教育訓練の受託事業（当面の間）／特定活動告示55号（特定自動車運送業準備）（当面の間）／家事支援外国人材受入事業（国家戦略特別区域法第16条の4）（当面の間）</t>
  </si>
  <si>
    <t>開始：フィリピン・ネパール：2025年6月23日から提出が必要（健診の受付は2025年3月24日から）。ベトナム：2025年9月1日から（受付は2025年5月26日から）。インドネシア：2027年1月4日から予定（受付は2026年11月2日から予定）。ミャンマー・中国：開始に向けて調整中（時期は未定）。</t>
  </si>
  <si>
    <t>有効期間：胸部レントゲンを撮った日から原則180日。同居の家族に2か月以内に人にうつす肺結核と診断された人がいる場合などは90日。COE申請のときに有効な証明書を出していれば、そのあとのビザ申請・上陸のときに有効期限内である必要はありません。</t>
  </si>
  <si>
    <t>根拠：感染症法第6条第3項第2号（結核は二類感染症）、入管法第5条第1項第1号（二類感染症の患者は上陸拒否）・第7条第1項・第7条の2、入管法施行規則第6条の2（COE審査の「参考となるべき資料」として提出を求める）、外務省の査証の原則的発給基準。対象国は2018年2月26日の第9回厚生科学審議会結核部会の決定にもとづきます。運用は出入国在留管理庁・外務省・厚生労働省の「入国前結核スクリーニングの実施に関するガイドライン」（2024年12月26日作成、2026年9月25日改正）によります。</t>
  </si>
  <si>
    <t>出典：制度-8・制度-9・制度-10・制度-11・制度-12・制度-13・制度-14</t>
  </si>
  <si>
    <t>特定技能の健康診断個人票（参考様式第1-3号）（実施中）</t>
  </si>
  <si>
    <t>制度：特定技能（1号・2号）の在留資格の申請では「健康状態が良好であること」が条件で、それを示すために医師が記入した健康診断個人票を出します。医師は「上記に示す感染症に感染しておらず、健康上の支障はない」と署名します。様式に感染症として書かれているのは「結核等（胸部エックス線検査）」の欄だけです。</t>
  </si>
  <si>
    <t>検査・健康診断の内容：業務歴・既往歴（これまでの病気）・自覚症状・他覚症状／身長・体重・BMI・腹囲・視力・聴力（1,000Hz・4,000Hz）・血圧／胸部エックス線検査（「結核等」の欄）。異常があれば喀痰検査をして、活動性結核でないことを確かめます。／貧血検査（血色素量・赤血球数）、肝機能検査（GOT・GPT・γ-GTP）、血中脂質検査（LDL・HDLコレステロール、中性脂肪）、血糖検査、尿検査（糖・たんぱく）、心電図検査、その他の検査／医師の診断・備考（治療中の病気があれば、病名と飲んでいる薬をすべて書く）／別紙「受診者の申告書」：通院・入院・手術・薬の歴をすべて医師に伝えたうえで診断を受けた、と本人が署名します。／様式には、HIV・梅毒・はしかの検査欄や、予防接種の記録欄はありません（様式そのもので確認）。／様式は自由ですが、少なくともこの様式の項目はすべて検査し、医師の署名が必要です。</t>
  </si>
  <si>
    <t>対象：特定技能1号・2号の在留資格を申請する人。海外から新しく来る人（在留資格認定証明書の申請）は、申請日からさかのぼって3か月以内に医師の診断を受けます。技能実習生や留学生など日本にいる人が特定技能に変わる場合は、1年以内に日本の医療機関で受けた診断書でもかまいません。</t>
  </si>
  <si>
    <t>開始：特定技能の受け入れが始まった2019年4月1日から（運用要領は2019年3月20日公表）</t>
  </si>
  <si>
    <t>有効期間：海外から来る人：申請日前3か月以内の受診。日本にいて変更する人：申請日前1年以内の診断書でも可。</t>
  </si>
  <si>
    <t>根拠：「出入国管理及び難民認定法第七条第一項第二号の基準を定める省令」（上陸基準省令）の特定技能1号・2号の基準「健康状態が良好であること」。特定技能外国人受入れに関する運用要領（2026年10月19日一部改正）。</t>
  </si>
  <si>
    <t>出典：制度-15・制度-16</t>
  </si>
  <si>
    <t>育成就労の健康診断個人票（育成就労外国人健康診断個人票・参考様式第1-3号）（開始予定）</t>
  </si>
  <si>
    <t>制度：育成就労では「健康状態が良好であること」が条件で、育成就労計画の認定申請のときに健康診断個人票を出します。検査項目と医師の署名の文言は、特定技能の健康診断個人票と同じです（日本語・英語の併記の様式あり）。</t>
  </si>
  <si>
    <t>検査・健康診断の内容：検査項目は特定技能と同じ（胸部エックス線・血圧・貧血・肝機能・血中脂質・血糖・尿・心電図・視力・聴力など）。胸部エックス線で異常があれば喀痰検査で活動性結核を否定します。／HIV・梅毒・はしかの検査欄や、予防接種の記録欄はありません（様式で確認）。／JPETSの対象国から受け入れる場合、JPETSの指定健診医療機関でこの健康診断も受けられ、JPETSで撮った胸部エックス線の結果をこの健康診断の胸部エックス線として使えます。／JPETSの対象国の人は、これとは別に、在留資格認定証明書の申請のときに結核非発病証明書が必要です（育成就労計画の認定申請のときは不要）。／様式は自由ですが、参考様式の項目を検査し、医師の署名が必要です。本人がわかる言語で作り、日本語訳をつけます。</t>
  </si>
  <si>
    <t>対象：育成就労で働く予定の外国人（育成就労計画の認定申請に添付）</t>
  </si>
  <si>
    <t>開始：育成就労制度の開始（2027年4月1日）から。開始前の育成就労計画の認定申請（施行日前申請）は2026年9月1日から受け付けています。</t>
  </si>
  <si>
    <t>有効期間：育成就労計画の認定申請の日からさかのぼって3か月以内に発行されたもの。日本にいる人が日本の医療機関で受けた診断書なら1年以内。JPETSの証明書やその胸部エックス線結果を使う場合も、3か月以内のものが必要です。</t>
  </si>
  <si>
    <t>根拠：育成就労法の施行規則 第13条第2項第3号ロ（健康状態が良好であること）、第8条第15号（健康状態が良好であることを証する書類）。育成就労制度 運用要領（2026年8月）。</t>
  </si>
  <si>
    <t>出典：制度-10・制度-17・制度-18・制度-19</t>
  </si>
  <si>
    <t>技能実習の入国前の健康診断（未確認）</t>
  </si>
  <si>
    <t>制度：技能実習制度運用要領（2026年4月版）を確認しましたが、技能実習生に入国前の健康診断書の提出を求める規定は見つかりませんでした。結核については、JPETSの対象国から受け入れる場合に、在留資格認定証明書の申請で結核非発病証明書が必要と書かれています。</t>
  </si>
  <si>
    <t>検査・健康診断の内容：JPETSの対象国（現在はフィリピン・ネパール・ベトナム）からの受け入れでは、在留資格認定証明書の申請時に結核非発病証明書が必要（運用要領に記載）。／運用要領には、送出機関が取り次ぐ前に行った健康診断の費用についての記載がありますが、健康診断を義務づける記載ではありません。／入国後は、受け入れ企業（実習実施者）が、労働安全衛生法にもとづく雇い入れ時と定期の健康診断を行います。2018年6月18日、外国人技能実習機構は、この健康診断（胸部エックス線を含む）を結核も念頭において行うよう依頼しました（古い資料です）。</t>
  </si>
  <si>
    <t>対象：技能実習生</t>
  </si>
  <si>
    <t>開始：確認できず</t>
  </si>
  <si>
    <t>有効期間：確認できず</t>
  </si>
  <si>
    <t>根拠：確認できず（入国前の健康診断について）。入国後の健康診断は労働安全衛生法第66条・労働安全衛生規則第43条〜第45条（2018年の機構の依頼文に記載）。</t>
  </si>
  <si>
    <t>出典：制度-20・制度-21</t>
  </si>
  <si>
    <t>上陸拒否の規定（入管法 第5条第1項第1号）（実施中）</t>
  </si>
  <si>
    <t>制度：感染症法の一類感染症・二類感染症・新型インフルエンザ等感染症・一部の指定感染症の患者（患者とみなされる人を含む）と、新感染症の所見がある人は、日本に上陸できないという決まりです。</t>
  </si>
  <si>
    <t>検査・健康診断の内容：結核は感染症法で「二類感染症」です（第6条第3項第2号）。結核を発病している外国人は、原則として上陸が認められません（JPETSのガイドライン）。／後天性免疫不全症候群（エイズ）・梅毒・麻しん（はしか）は「五類感染症」です（第6条第6項第4号・第6号・第7号）。五類感染症は、この上陸拒否の規定の対象に入っていません。</t>
  </si>
  <si>
    <t>対象：日本に上陸しようとする外国人</t>
  </si>
  <si>
    <t>開始：法律の規定（2026年10月1日施行の版で確認）</t>
  </si>
  <si>
    <t>根拠：出入国管理及び難民認定法 第5条第1項第1号、感染症の予防及び感染症の患者に対する医療に関する法律 第6条</t>
  </si>
  <si>
    <t>出典：制度-23・制度-24・制度-9</t>
  </si>
  <si>
    <t>入国時の検疫（検疫法の「検疫感染症」）（制度対象外）</t>
  </si>
  <si>
    <t>制度：空港・港の検疫所は、入国（帰国）するすべての人の発熱などの症状を確認し、「検疫感染症」の疑いがある人には、検査・隔離・停留・健康監視などを行います。</t>
  </si>
  <si>
    <t>検査・健康診断の内容：検疫感染症は、一類感染症（エボラ出血熱・クリミア・コンゴ出血熱・痘そう・南米出血熱・ペスト・マールブルグ病・ラッサ熱）、新型インフルエンザ等感染症、政令で決めた6つ（ジカウイルス感染症・チクングニア熱・中東呼吸器症候群〔MERS〕・デング熱・鳥インフルエンザ〔H5N1・H7N9〕・マラリア）です。／HIV/エイズ・梅毒・はしか・結核は、検疫感染症に入っていません。</t>
  </si>
  <si>
    <t>対象：日本に入国（帰国）するすべての人</t>
  </si>
  <si>
    <t>開始：法律の規定（検疫法は2026年6月24日施行の版、検疫法施行令は2026年7月30日施行の版で確認）</t>
  </si>
  <si>
    <t>根拠：検疫法 第2条、検疫法施行令 第1条</t>
  </si>
  <si>
    <t>出典：制度-25・制度-26・制度-27</t>
  </si>
  <si>
    <t>入国にあたっての予防接種の証明（未確認）</t>
  </si>
  <si>
    <t>制度：はしかなどの予防接種の証明を、日本に入国・在留する条件として求める制度は、確認した公式資料では見つかりませんでした（ないと決まったわけではありません）。</t>
  </si>
  <si>
    <t>検査・健康診断の内容：確認した資料：入管法、検疫法・検疫法施行令、厚生労働省の検疫のページ、JPETSのガイドライン・Q&amp;A・手引き、特定技能・育成就労・技能実習の運用要領、在留資格「留学」の提出書類。／特定技能・育成就労の健康診断個人票に、予防接種の記録欄はありません。／JPETSの手引きでは、健診が必要かどうかはBCG（結核の予防接種）を受けたかどうかに左右されない、とされています。</t>
  </si>
  <si>
    <t>根拠：確認できず</t>
  </si>
  <si>
    <t>出典：制度-13・制度-15・制度-16・制度-18・制度-23・制度-25・制度-27</t>
  </si>
  <si>
    <t>在留資格ごとの適用範囲</t>
  </si>
  <si>
    <t>在留資格</t>
  </si>
  <si>
    <t>JPETS</t>
  </si>
  <si>
    <t>入国前の健康診断など</t>
  </si>
  <si>
    <t>制度対象外：JPETSの対象国の国籍でも、特定技能の外国人は「当面の間」対象外です。入国前に結核の検査を目的とした胸部レントゲンを含む健康診断が、すでに求められているためと説明されています。</t>
  </si>
  <si>
    <t>在留資格の申請で、健康診断個人票（参考様式第1-3号）を出します。海外から来る人は申請日前3か月以内に受診。項目は胸部エックス線（異常があれば喀痰検査）、血圧、血液・尿の検査、心電図など。HIV・梅毒・はしかの検査や予防接種の記録はありません。</t>
  </si>
  <si>
    <t>制度-9・制度-14・制度-15・制度-16</t>
  </si>
  <si>
    <t>実施中：JPETSの対象です。フィリピン・ネパール・ベトナムからの受け入れでは、在留資格認定証明書の申請時に結核非発病証明書が必要です（インドネシアは2027年1月4日から予定）。</t>
  </si>
  <si>
    <t>入国前の健康診断書の提出を求める規定は、技能実習制度運用要領（2026年4月版）では見つかりませんでした。入国後は、受け入れ企業が労働安全衛生法にもとづく雇い入れ時・定期の健康診断を行います（2018年の機構の依頼文）。</t>
  </si>
  <si>
    <t>制度-9・制度-20・制度-21</t>
  </si>
  <si>
    <t>育成就労</t>
  </si>
  <si>
    <t>開始予定：育成就労もJPETSの対象で、対象国からの受け入れでは在留資格認定証明書の申請時に結核非発病証明書が必要と運用要領に書かれています（制度は2027年4月1日から）。</t>
  </si>
  <si>
    <t>育成就労計画の認定申請で、育成就労外国人健康診断個人票（参考様式第1-3号、項目は特定技能と同じ）を出します。申請日前3か月以内に発行されたものが必要です。施行日前の申請は2026年9月1日から受け付けています。</t>
  </si>
  <si>
    <t>制度-10・制度-17・制度-18・制度-19</t>
  </si>
  <si>
    <t>留学</t>
  </si>
  <si>
    <t>実施中：JPETSの対象です。ただし、大使館推薦による国費留学生、JICA人材育成奨学計画（JDS）留学生、外国人留学生の教育訓練の受託事業は当面の間対象外です。</t>
  </si>
  <si>
    <t>出入国在留管理庁の「留学」の提出書類一覧と申請の留意事項に、健康診断書は見当たりませんでした。ほかに公式の規定があるかは確認できていません。</t>
  </si>
  <si>
    <t>制度-9・制度-22</t>
  </si>
  <si>
    <t>その他の中長期在留者</t>
  </si>
  <si>
    <t>実施中：留学や就労など、3か月をこえて日本に住む中長期在留者は、対象外の例にあたらなければ対象です（デジタルノマドとその家族も対象）。EPAの看護師・介護福祉士、JETプログラム参加者、JICA研修員、国際交流基金の招へい者、特定活動55号、家事支援外国人材は当面の間対象外です。</t>
  </si>
  <si>
    <t>在留資格ごとに入国前の健康診断書を求める規定があるかは、今回確認できていません。</t>
  </si>
  <si>
    <t>制度-9・制度-14</t>
  </si>
  <si>
    <t>協力覚書（特定技能・技能実習・育成就労）</t>
  </si>
  <si>
    <t>正式名称</t>
  </si>
  <si>
    <t>日付</t>
  </si>
  <si>
    <t>日付の種類</t>
  </si>
  <si>
    <t>協力の目的</t>
  </si>
  <si>
    <t>資料URL</t>
  </si>
  <si>
    <t>日本国法務省、外務省、厚生労働省及び警察庁とフィリピン共和国労働雇用省との間の在留資格「特定技能」を有する外国人に係る制度の適正な運用のための基本的連携枠組みに関する協力覚書</t>
  </si>
  <si>
    <t>2019-03-19</t>
  </si>
  <si>
    <t>署名日</t>
  </si>
  <si>
    <t>特定技能で働く人の送り出しと受け入れを円滑で適正に進め（とくに悪質な仲介業者をなくす）、在留管理などの問題を解決するための基本的なしくみを決めて、働く人を両国で守ることが目的です。制度を適正に運用して、両国の利益を強めることもねらいです。</t>
  </si>
  <si>
    <t>https://www.moj.go.jp/isa/content/930004026.pdf</t>
  </si>
  <si>
    <t>制度-1</t>
  </si>
  <si>
    <t>日本国法務省、外務省、厚生労働省とフィリピン共和国労働雇用省との間の技能実習制度に関する協力覚書</t>
  </si>
  <si>
    <t>2017-11-21</t>
  </si>
  <si>
    <t>技能実習生の送り出しと受け入れについて両国の約束を決め、技能実習を通じて日本からフィリピンへ技能などを適正かつ円滑に移し、国際協力を進めることが目的です。</t>
  </si>
  <si>
    <t>https://www.mhlw.go.jp/content/11800000/001405950.pdf</t>
  </si>
  <si>
    <t>制度-2・制度-3</t>
  </si>
  <si>
    <t>日本国法務省、外務省、厚生労働省及び警察庁とカンボジア労働職業訓練省との間の在留資格「特定技能」を有する外国人に係る制度の適正な運用のための情報連携の基本的枠組みに関する協力覚書</t>
  </si>
  <si>
    <t>2019-03-25</t>
  </si>
  <si>
    <t>特定技能で働く人の送り出しと受け入れを円滑で適正に進め（とくに悪質な仲介業者をなくす）、在留中の問題を解決するための情報交換（情報連携）の基本的なしくみを決めて、働く人を守ることが目的です。制度を適正に運用して、両国の利益を強めることもねらいです。</t>
  </si>
  <si>
    <t>https://www.moj.go.jp/isa/content/930004215.pdf</t>
  </si>
  <si>
    <t>日本国法務省・外務省・厚生労働省とカンボジア王国労働職業訓練省との間の技能実習制度に関する協力覚書</t>
  </si>
  <si>
    <t>2017-07-11</t>
  </si>
  <si>
    <t>技能実習生の送り出しと受け入れについて両国の約束を決め、技能実習を通じて日本からカンボジアへ技能などを適正かつ円滑に移し、国際協力を進めることが目的です。</t>
  </si>
  <si>
    <t>https://www.mhlw.go.jp/content/11800000/001493399.pdf</t>
  </si>
  <si>
    <t>日本国法務省、外務省、厚生労働省及び警察庁とネパール国政府労働・雇用・社会保障省との間の在留資格「特定技能」を有する外国人に係る制度の適正な運用のための情報連携の基本的枠組みに関する協力覚書</t>
  </si>
  <si>
    <t>その他（東京で2019-03-20、カトマンズで2019-03-25に署名。両方の署名がそろった後の日付を記載）</t>
  </si>
  <si>
    <t>特定技能で働く人の送り出しと受け入れを円滑で適正に進め、在留中の問題を解決するための情報交換（情報連携）の基本的なしくみを決めて、働く人を守ることが目的です。制度を適正に運用して、両国の利益を強めることもねらいです。</t>
  </si>
  <si>
    <t>https://www.moj.go.jp/isa/content/930004222.pdf</t>
  </si>
  <si>
    <t>日本国法務省、外務省、厚生労働省とネパール国労働・雇用・社会保障省との間の技能実習制度に関する協力覚書</t>
  </si>
  <si>
    <t>2024-01-01</t>
  </si>
  <si>
    <t>その他（東京で2023-12-06、カトマンズで2024-01-01に署名。両方の署名がそろった後の日付を記載）</t>
  </si>
  <si>
    <t>技能実習生の送り出しと受け入れについて両国の約束を決め、技能実習を通じて日本からネパールへ技能などを適正かつ円滑に移し、国際協力を進めることが目的です。</t>
  </si>
  <si>
    <t>https://www.mhlw.go.jp/content/11800000/001423244.pdf</t>
  </si>
  <si>
    <t>日本国法務省、外務省、厚生労働省及び警察庁とミャンマー連邦共和国労働・入国管理・人口省との間の在留資格「特定技能」を有する外国人に係る制度の適正な運用のための情報連携の基本的枠組みに関する協力覚書</t>
  </si>
  <si>
    <t>2019-03-28</t>
  </si>
  <si>
    <t>その他（東京で2019-03-26、ネーピードーで2019-03-28に署名。両方の署名がそろった後の日付を記載）</t>
  </si>
  <si>
    <t>https://www.moj.go.jp/isa/content/930004216.pdf</t>
  </si>
  <si>
    <t>日本国法務省、外務省、厚生労働省とミャンマー労働・入国管理・人口省との間の技能実習制度に関する協力覚書</t>
  </si>
  <si>
    <t>2018-04-19</t>
  </si>
  <si>
    <t>その他（東京で2018-03-19、ネーピードーで2018-04-19に署名。両方の署名がそろった後の日付を記載）</t>
  </si>
  <si>
    <t>技能実習生の送り出しと受け入れについて両国の約束を決め、技能実習を通じて日本からミャンマーへ技能などを適正かつ円滑に移し、国際協力を進めることが目的です。</t>
  </si>
  <si>
    <t>https://www.mhlw.go.jp/content/11800000/001417804.pdf</t>
  </si>
  <si>
    <t>日本国法務省、外務省、厚生労働省及び警察庁とモンゴル国労働・社会保障省との間の在留資格「特定技能」を有する外国人に係る制度の適正な運用のための基本的枠組みに関する協力覚書</t>
  </si>
  <si>
    <t>2019-04-17</t>
  </si>
  <si>
    <t>特定技能で働く人の送り出しと受け入れを円滑で適正に進め（とくに悪質な仲介業者をなくす）、在留中の問題を解決するための協力の基本的なしくみを決めて、働く人を守ることが目的です。制度を適正に運用して、両国の利益を強めることもねらいです。</t>
  </si>
  <si>
    <t>https://www.moj.go.jp/isa/content/930004253.pdf</t>
  </si>
  <si>
    <t>日本国法務省、外務省、厚生労働省とモンゴル国労働・社会保障省との間の技能実習制度に関する協力覚書</t>
  </si>
  <si>
    <t>2017-12-21</t>
  </si>
  <si>
    <t>技能実習生の送り出しと受け入れについて両国の約束を決め、技能実習を通じて日本からモンゴルへ技能などを適正かつ円滑に移し、国際協力を進めることが目的です。</t>
  </si>
  <si>
    <t>https://www.mhlw.go.jp/content/11800000/001414862.pdf</t>
  </si>
  <si>
    <t>日本国法務省、外務省、厚生労働省及び警察庁とスリランカ国通信・海外雇用・スポーツ省との間の在留資格「特定技能」を有する外国人に係る制度の適正な運用のための情報連携の基本的枠組みに関する協力覚書</t>
  </si>
  <si>
    <t>2019-06-19</t>
  </si>
  <si>
    <t>https://www.moj.go.jp/isa/content/930004294.pdf</t>
  </si>
  <si>
    <t>日本国法務省、外務省、厚生労働省とスリランカ国海外雇用省との間の技能実習制度に関する協力覚書</t>
  </si>
  <si>
    <t>2018-02-01</t>
  </si>
  <si>
    <t>その他（東京で2017-12-21、コロンボで2018-02-01に署名。両方の署名がそろった後の日付を記載）</t>
  </si>
  <si>
    <t>技能実習生の送り出しと受け入れについて両国の約束を決め、技能実習を通じて日本からスリランカへ技能などを適正かつ円滑に移し、二国間協力を進めることが目的です。</t>
  </si>
  <si>
    <t>https://www.mhlw.go.jp/content/11800000/001417637.pdf</t>
  </si>
  <si>
    <t>日本国法務省、外務省、厚生労働省、警察庁とスリランカ民主社会主義共和国外務・海外雇用・観光省との間の育成就労制度に関する協力覚書</t>
  </si>
  <si>
    <t>2026-07-23</t>
  </si>
  <si>
    <t>その他（東京で2026-05-20、コロンボで2026-07-23に署名。両方の署名がそろった後の日付を記載）</t>
  </si>
  <si>
    <t>育成就労で働く外国人の送り出しと受け入れについて両国の約束を決め、二国間の協力のもとで、働く人を守り、育成就労制度を適正に進めることが目的です。</t>
  </si>
  <si>
    <t>https://www.moj.go.jp/isa/content/001467566.pdf</t>
  </si>
  <si>
    <t>制度-4・制度-5・制度-6</t>
  </si>
  <si>
    <t>日本国政府とインドネシア国政府との間の在留資格「特定技能」を有する外国人に係る制度の適正な運用のための基本的枠組みに関する協力覚書</t>
  </si>
  <si>
    <t>2019-06-25</t>
  </si>
  <si>
    <t>特定技能で働く人の送り出しと受け入れを適正に行うため、情報交換と、働く人の派遣・保護のしくみの基本を決めて、特定技能で働く人を守ることが目的です。</t>
  </si>
  <si>
    <t>https://www.moj.go.jp/isa/content/930004302.pdf</t>
  </si>
  <si>
    <t>日本国政府とインドネシア共和国政府との間の技能実習制度に関する協力覚書</t>
  </si>
  <si>
    <t>技能実習生の送り出しと受け入れについて両国の約束を決め、技能実習を通じて日本からインドネシアへ技能などを適正かつ円滑に移し、二国間協力を進めることが目的です。</t>
  </si>
  <si>
    <t>https://www.mhlw.go.jp/content/11800000/001423084.pdf</t>
  </si>
  <si>
    <t>制度-2・制度-3・制度-7</t>
  </si>
  <si>
    <t>日本国法務省，外務省，厚生労働省及び警察庁とベトナム国労働・傷病兵・社会問題省との間の在留資格「特定技能」を有する外国人に係る制度の適正な運用のための基本的枠組みに関する協力覚書</t>
  </si>
  <si>
    <t>2019-05-20</t>
  </si>
  <si>
    <t>その他（東京で2019-05-16、ハノイで2019-05-20に署名。両方の署名がそろった後の日付を記載）</t>
  </si>
  <si>
    <t>特定技能で働く人の送り出しと受け入れを円滑で適正に進め（とくに悪質な仲介業者や不法な行為をなくす）、在留中の問題を解決するための基本的なしくみを決めて、働く人を守ることが目的です。制度を適正に運用して、両国の利益を強めることもねらいです。</t>
  </si>
  <si>
    <t>https://www.moj.go.jp/isa/content/930004427.pdf</t>
  </si>
  <si>
    <t>日本国法務省、外務省及び厚生労働省とベトナム労働・傷病兵・社会問題省との間の技能実習制度に関する協力覚書</t>
  </si>
  <si>
    <t>2017-06-06</t>
  </si>
  <si>
    <t>技能実習生の送り出しと受け入れについて両国の約束を決め、技能実習を通じて日本からベトナムへ技能などを適正かつ円滑に移し、国際協力を進めることが目的です。</t>
  </si>
  <si>
    <t>https://www.mhlw.go.jp/content/11800000/001201026.pdf</t>
  </si>
  <si>
    <t>日本国法務省、外務省、厚生労働省及び警察庁とバングラデシュ人民共和国海外居住者福利厚生・海外雇用省との間の在留資格「特定技能」を有する外国人に係る制度の適正な運用のための情報連携の基本的枠組みに関する協力覚書</t>
  </si>
  <si>
    <t>2019-08-27</t>
  </si>
  <si>
    <t>https://www.moj.go.jp/isa/content/930004389.pdf</t>
  </si>
  <si>
    <t>日本国法務省、外務省、厚生労働省とバングラデシュ国海外移住者福利厚生・海外雇用省との間の技能実習制度に関する協力覚書</t>
  </si>
  <si>
    <t>2018-01-29</t>
  </si>
  <si>
    <t>技能実習生の送り出しと受け入れについて両国の約束を決め、技能実習を通じて日本からバングラデシュへ技能などを適正かつ円滑に移し、国際協力を進めることが目的です。</t>
  </si>
  <si>
    <t>https://www.mhlw.go.jp/content/11800000/001417418.pdf</t>
  </si>
  <si>
    <t>日本国法務省、外務省、厚生労働省、警察庁とバングラデシュ人民共和国との間の育成就労制度に関する協力覚書</t>
  </si>
  <si>
    <t>2026-10-17</t>
  </si>
  <si>
    <t>その他（東京で2026-09-16、ダッカで2026-10-17に署名。両方の署名がそろった後の日付を記載）</t>
  </si>
  <si>
    <t>https://www.moj.go.jp/isa/content/001473089.pdf</t>
  </si>
  <si>
    <t>日本国法務省、外務省、厚生労働省及び警察庁とウズベキスタン共和国雇用・労働関係省との間の在留資格「特定技能」を有する外国人に係る制度の適正な運用のための情報連携の基本的枠組みに関する協力覚書</t>
  </si>
  <si>
    <t>2019-12-17</t>
  </si>
  <si>
    <t>特定技能で働く人の送り出しと受け入れを円滑で透明に進め（とくに悪質な仲介業者をなくす）、在留中の問題を解決するための情報交換（情報連携）の基本的なしくみを決めて、働く人を守ることが目的です。制度を適正に運用して、両国の利益を強めることもねらいです。</t>
  </si>
  <si>
    <t>https://www.moj.go.jp/isa/content/930004576.pdf</t>
  </si>
  <si>
    <t>日本国法務省、外務省、厚生労働省とウズベキスタン共和国雇用・労働関係省との間の技能実習制度に関する協力覚書</t>
  </si>
  <si>
    <t>2019-01-15</t>
  </si>
  <si>
    <t>技能実習生の送り出しと受け入れについて両国の約束を決め、技能実習を通じて日本からウズベキスタンへ技能などを適正かつ円滑に移し、国際協力を進めることが目的です。</t>
  </si>
  <si>
    <t>https://www.mhlw.go.jp/content/11800000/001419353.pdf</t>
  </si>
  <si>
    <t>日本国法務省、外務省、厚生労働省、警察庁とウズベキスタン共和国内閣府附属移民庁との間の育成就労制度に関する協力覚書</t>
  </si>
  <si>
    <t>2026-06-29</t>
  </si>
  <si>
    <t>その他（東京で2026-05-20、タシケントで2026-06-29に署名。両方の署名がそろった後の日付を記載）</t>
  </si>
  <si>
    <t>https://www.moj.go.jp/isa/content/001465669.pdf</t>
  </si>
  <si>
    <t>日本国法務省、外務省、厚生労働省及び警察庁とパキスタン在外パキスタン人・人材育成省との間の在留資格「特定技能」を有する外国人に係る制度の適正な運用のための情報連携の基本的枠組みに関する協力覚書</t>
  </si>
  <si>
    <t>2019-12-23</t>
  </si>
  <si>
    <t>https://www.moj.go.jp/isa/content/930004989.pdf</t>
  </si>
  <si>
    <t>日本国法務省、外務省、厚生労働省とパキスタン・イスラム共和国教育・職業訓練省との間の技能実習制度に関する協力覚書</t>
  </si>
  <si>
    <t>2019-02-26</t>
  </si>
  <si>
    <t>技能実習生の送り出しと受け入れについて両国の約束を決め、技能実習を通じて日本からパキスタンへ技能などを適正かつ円滑に移し、国際協力を進めることが目的です。</t>
  </si>
  <si>
    <t>https://www.mhlw.go.jp/content/11800000/001422592.pdf</t>
  </si>
  <si>
    <t>日本国法務省，外務省，厚生労働省及び警察庁とタイ王国労働省との間の在留資格「特定技能」を有する外国人に係る制度の適正な運用のための情報連携の基本的枠組みに関する協力覚書</t>
  </si>
  <si>
    <t>2020-02-04</t>
  </si>
  <si>
    <t>特定技能で働く人の送り出しと受け入れを円滑で適正に進め（とくに違法・不当なことをする仲介業者をなくす）、在留中の問題を解決するための情報交換（情報連携）の基本的なしくみを決めて、働く人を守ることが目的です。制度を適正に運用して、両国の利益を強めることもねらいです。</t>
  </si>
  <si>
    <t>https://www.moj.go.jp/isa/content/930004991.pdf</t>
  </si>
  <si>
    <t>日本国法務省、外務省、厚生労働省とタイ王国労働省との間の技能実習制度に関する協力覚書</t>
  </si>
  <si>
    <t>2019-03-27</t>
  </si>
  <si>
    <t>技能実習生の送り出しと受け入れについて両国の約束を決め、技能実習を通じて日本からタイへ技能などを適正かつ円滑に移し、国際協力を進めることが目的です。</t>
  </si>
  <si>
    <t>https://www.mhlw.go.jp/content/11800000/001422915.pdf</t>
  </si>
  <si>
    <t>日本国法務省、外務省、厚生労働省、警察庁とタイ王国労働省との間の育成就労制度に関する協力覚書</t>
  </si>
  <si>
    <t>2026-06-02</t>
  </si>
  <si>
    <t>その他（東京で2026-05-20、バンコクで2026-06-02に署名。両方の署名がそろった後の日付を記載）</t>
  </si>
  <si>
    <t>https://www.moj.go.jp/isa/content/001470064.pdf</t>
  </si>
  <si>
    <t>日本国政府とインド政府との間の「特定技能」に係る制度の適正な運用のための連携の基本的枠組みに関する協力覚書</t>
  </si>
  <si>
    <t>2021-01-18</t>
  </si>
  <si>
    <t>https://www.moj.go.jp/isa/content/001338905.pdf</t>
  </si>
  <si>
    <t>日本国法務省・外務省・厚生労働省とインド技能開発・起業促進省との間の技能実習制度に関する協力覚書</t>
  </si>
  <si>
    <t>2017-10-17</t>
  </si>
  <si>
    <t>技能実習生の送り出しと受け入れについて両国の約束を決めて技能実習制度を進め、日本からインドへ技能を適正かつ円滑に移し、国際協力を強めることが目的です。</t>
  </si>
  <si>
    <t>https://www.mhlw.go.jp/content/11800000/001405878.pdf</t>
  </si>
  <si>
    <t>日本国法務省、外務省、厚生労働省及び警察庁とマレーシア国政府との間の在留資格「特定技能」を有する外国人に係る制度の適正な運用のための情報連携の基本的枠組みに関する協力覚書</t>
  </si>
  <si>
    <t>2022-05-26</t>
  </si>
  <si>
    <t>https://www.moj.go.jp/isa/content/001373341.pdf</t>
  </si>
  <si>
    <t>日本国法務省、外務省、厚生労働省及び警察庁とラオス人民民主共和国労働社会福祉省との間の在留資格「特定技能」を有する外国人に係る制度の適正な運用のための情報連携の基本的枠組みに関する協力覚書</t>
  </si>
  <si>
    <t>2022-07-28</t>
  </si>
  <si>
    <t>https://www.moj.go.jp/isa/content/001377521.pdf</t>
  </si>
  <si>
    <t>日本国法務省、外務省、厚生労働省とラオス人民民主共和国労働・社会福祉省との間の技能実習制度に関する協力覚書</t>
  </si>
  <si>
    <t>2017-12-09</t>
  </si>
  <si>
    <t>その他（東京で2017-11-28、ビエンチャンで2017-12-09に署名。両方の署名がそろった後の日付を記載）</t>
  </si>
  <si>
    <t>技能実習生の送り出しと受け入れについて両国の約束を決め、技能実習を通じて日本からラオスへ技能などを適正かつ円滑に移し、国際協力を進めることが目的です。</t>
  </si>
  <si>
    <t>https://www.mhlw.go.jp/content/11800000/001406398.pdf</t>
  </si>
  <si>
    <t>日本国法務省、外務省、厚生労働省、警察庁とラオス人民民主共和国労働社会福祉省との間の育成就労制度に関する協力覚書</t>
  </si>
  <si>
    <t>2026-08-31</t>
  </si>
  <si>
    <t>その他（東京で2026-08-05、ビエンチャンで2026-08-31に署名。両方の署名がそろった後の日付を記載）</t>
  </si>
  <si>
    <t>https://www.moj.go.jp/isa/content/001463673.pdf</t>
  </si>
  <si>
    <t>日本国法務省、外務省、厚生労働省及び警察庁とキルギス共和国労働・社会保障・移民省との間の在留資格「特定技能」を有する外国人材に係る制度の適正な運用のための情報連携の基本的枠組みに関する協力覚書</t>
  </si>
  <si>
    <t>2023-07-06</t>
  </si>
  <si>
    <t>その他（東京で2023-06-28、ビシュケクで2023-07-06に署名。両方の署名がそろった後の日付を記載）</t>
  </si>
  <si>
    <t>https://www.moj.go.jp/isa/content/001399176.pdf</t>
  </si>
  <si>
    <t>日本国法務省、外務省、厚生労働省及び警察庁とタジキスタン共和国労働・移民・雇用省との間の在留資格「特定技能」を有する外国人材に係る制度の適正な運用のための情報連携の基本的枠組みに関する協力覚書</t>
  </si>
  <si>
    <t>2024-08-08</t>
  </si>
  <si>
    <t>その他（東京で2024-08-05、ドゥシャンベで2024-08-08に署名。両方の署名がそろった後の日付を記載）</t>
  </si>
  <si>
    <t>https://www.moj.go.jp/isa/content/001423075.pdf</t>
  </si>
  <si>
    <t>日本国法務省、外務省、厚生労働省とブータン労働人材省との間の技能実習制度に関する協力覚書</t>
  </si>
  <si>
    <t>2018-10-03</t>
  </si>
  <si>
    <t>技能実習生の送り出しと受け入れについて両国の約束を決め、技能実習を通じて日本からブータンへ技能などを適正かつ円滑に移し、国際協力を進めることが目的です。</t>
  </si>
  <si>
    <t>https://www.mhlw.go.jp/content/11800000/001401700.pdf</t>
  </si>
  <si>
    <t>日本国法務省、外務省、厚生労働省と東ティモール職業訓練雇用担当国務長官府との間の技能実習制度に関する協力覚書</t>
  </si>
  <si>
    <t>2024-10-08</t>
  </si>
  <si>
    <t>その他（東京で2024-09-09、ディリで2024-10-08に署名。両方の署名がそろった後の日付を記載）</t>
  </si>
  <si>
    <t>技能実習生の送り出しと受け入れについて両国の約束を決め、技能実習を通じて日本から東ティモールへ技能などを適正かつ円滑に移し、二国間協力を進めることが目的です。</t>
  </si>
  <si>
    <t>https://www.mhlw.go.jp/content/11800000/001595116.pdf</t>
  </si>
  <si>
    <t>日本国法務省、外務省、厚生労働省、警察庁と東ティモール民主共和国職業訓練雇用担当国務長官府との間の育成就労制度に関する協力覚書</t>
  </si>
  <si>
    <t>2026-10-13</t>
  </si>
  <si>
    <t>その他（東京で2026-07-21、ディリで2026-10-13に署名。両方の署名がそろった後の日付を記載）</t>
  </si>
  <si>
    <t>https://www.moj.go.jp/isa/content/001472612.pdf</t>
  </si>
  <si>
    <t>日本国法務省、外務省、厚生労働省とフィジー雇用・生産性・労使関係省との間の技能実習制度に関する協力覚書</t>
  </si>
  <si>
    <t>2025-11-13</t>
  </si>
  <si>
    <t>技能実習生の送り出しと受け入れについて両国の約束を決め、技能実習を通じて日本からフィジーへ技能などを適正かつ円滑に移し、二国間協力を進めることが目的です。</t>
  </si>
  <si>
    <t>https://www.mhlw.go.jp/content/11800000/001423565.pdf</t>
  </si>
  <si>
    <t>協力覚書の本文にある健康・感染症の記載</t>
  </si>
  <si>
    <t>フィリピン：特定技能の覚書：日本側の約束として、受け入れ先などを指導・監督して『賃金、労働時間、安全、健康その他の労働条件』を守らせることが書かれています。日本で働く間の労働条件の話で、入国前の健康診断や感染症の検査についての記載はありません。技能実習の覚書：確認した本文には記載なし。</t>
  </si>
  <si>
    <t>カンボジア：確認した本文には記載なし</t>
  </si>
  <si>
    <t>ネパール：確認した本文には記載なし（技能実習の覚書に、日本で守られる労働関係の法律の例として『労働安全衛生法』の名前が出てくるだけです）</t>
  </si>
  <si>
    <t>ミャンマー：確認した本文には記載なし</t>
  </si>
  <si>
    <t>モンゴル：特定技能の覚書：日本側の約束として、受け入れ先などを指導・監督して『賃金、労働時間、安全、健康その他の労働条件』を守らせることが書かれています。日本で働く間の労働条件の話で、入国前の健康診断や感染症の検査についての記載はありません。技能実習の覚書：確認した本文には記載なし。</t>
  </si>
  <si>
    <t>スリランカ：確認した本文には記載なし（育成就労の覚書に、日本で守られる労働関係の法律の例として『労働安全衛生法』の名前が出てくるだけです）</t>
  </si>
  <si>
    <t>インドネシア：特定技能の覚書：インドネシア政府の約束として、候補者に、インドネシアの求人・求職システム（IPKOL）の資格証明の要件（日本語の試験・技能試験・健康診断）を満たすよう知らせる、と書かれています。健康診断の検査項目は書かれていません。技能実習の覚書：確認した本文には記載なし。</t>
  </si>
  <si>
    <t>ベトナム：確認した本文には記載なし</t>
  </si>
  <si>
    <t>バングラデシュ：確認した本文には記載なし（育成就労の覚書に、日本で守られる労働関係の法律の例として『労働安全衛生法』の名前が出てくるだけです）</t>
  </si>
  <si>
    <t>ウズベキスタン：確認した本文には記載なし（育成就労の覚書に、日本で守られる労働関係の法律の例として『労働安全衛生法』の名前が出てくるだけです）</t>
  </si>
  <si>
    <t>パキスタン：確認した本文には記載なし</t>
  </si>
  <si>
    <t>タイ：確認した本文には記載なし（育成就労の覚書に、日本で守られる労働関係の法律の例として『労働安全衛生法』の名前が出てくるだけです）</t>
  </si>
  <si>
    <t>インド：確認した本文には記載なし</t>
  </si>
  <si>
    <t>マレーシア：確認した本文には記載なし</t>
  </si>
  <si>
    <t>ラオス：確認した本文には記載なし（育成就労の覚書に、日本で守られる労働関係の法律の例として『労働安全衛生法』の名前が出てくるだけです）</t>
  </si>
  <si>
    <t>キルギス：確認した本文には記載なし</t>
  </si>
  <si>
    <t>タジキスタン：確認した本文には記載なし</t>
  </si>
  <si>
    <t>ブータン：確認した本文には記載なし</t>
  </si>
  <si>
    <t>東ティモール：確認した本文には記載なし（技能実習・育成就労の覚書に、日本で守られる労働関係の法律の例として『労働安全衛生法』の名前が出てくるだけです）</t>
  </si>
  <si>
    <t>フィジー：確認した本文には記載なし（技能実習の覚書に、日本で守られる労働関係の法律の例として『労働安全衛生法』の名前が出てくるだけです）</t>
  </si>
  <si>
    <t>協力覚書についての説明</t>
  </si>
  <si>
    <t>・日本は、外国人材の受け入れについて、送り出す国と「協力覚書」（MOC）を作っています。「特定技能」では17か国です（公表順に、フィリピン、カンボジア、ネパール、ミャンマー、モンゴル、スリランカ、インドネシア、ベトナム、バングラデシュ、ウズベキスタン、パキスタン、タイ、インド、マレーシア、ラオス、キルギス、タジキスタン）。（出典 世界-3）</t>
  </si>
  <si>
    <t>・特定技能でいちばん新しいのはタジキスタンで、2024年8月8日に協力覚書に署名しました。（出典 世界-4）</t>
  </si>
  <si>
    <t>・「技能実習」でも17か国と協力覚書があります。新しい順に、フィジー（2025年11月13日）、東ティモール（2024年10月8日）、ネパール、インドネシア、タイ、パキスタン、ウズベキスタン、ブータン、ミャンマー、スリランカ、バングラデシュ、モンゴル、ラオス、フィリピン、インド、カンボジア、ベトナム（2017年6月6日）です。（出典 世界-5）</t>
  </si>
  <si>
    <t>・「技能実習」は2027年4月から、人材育成と人材確保を目的とした「育成就労」に変わります（技能実習制度を発展的に解消し、令和9年4月から施行）。（出典 世界-14）</t>
  </si>
  <si>
    <t>・「育成就労」の協力覚書は、いま6か国です（ウズベキスタン、スリランカ、タイ、バングラデシュ、東ティモール、ラオス）。6か国とも、このページの20か国に入っています。（出典 世界-13）</t>
  </si>
  <si>
    <t>・特定技能と技能実習の両方で覚書がある国は14か国。技能実習だけの国はブータン・東ティモール・フィジー、特定技能だけの国はマレーシア・キルギス・タジキスタンです。このページでは、合わせて20か国を載せています。</t>
  </si>
  <si>
    <t>・協力覚書（MOC）は、外国人材の送り出しと受け入れを適正に進めるために、日本の役所（法務省・外務省・厚生労働省など）と相手国の役所とのあいだで作る「約束の文書」です。悪質な仲介業者をなくすことや、問題が起きたときの情報交換などを決めています。（出典 制度-1・制度-3・制度-4）</t>
  </si>
  <si>
    <t>・協力覚書がある国は、特定技能が17か国、技能実習が17か国、育成就労が6か国で、合わせると20か国です（特定技能だけ：マレーシア・キルギス・タジキスタン、技能実習だけ：ブータン・東ティモール・フィジー）。（出典 制度-1・制度-2・制度-3・制度-4）</t>
  </si>
  <si>
    <t>・育成就労の協力覚書6本（ウズベキスタン・スリランカ・タイ・バングラデシュ・東ティモール・ラオス）は、すべて2026年に署名されたものです。育成就労制度は2027年4月1日に始まり、技能実習と入れかわります。（出典 制度-4・制度-17）</t>
  </si>
  <si>
    <t>・覚書を結ぶことと、入国前の健康診断や検査の義務は、別々の制度です。健康診断の提出（特定技能・育成就労）や結核の検査（JPETS）は、入管法令や運用要領、JPETSのガイドラインで決まっていて、覚書を結んでいるかどうかでは決まりません。（出典 制度-9・制度-15・制度-17）</t>
  </si>
  <si>
    <t>・健康・感染症の記載の確認方法：特定技能17本・技能実習17本・育成就労6本の覚書すべてについて、和文（仮訳）と英文の本文を「健康」「診断」「感染」「医療」「疾病」「health」「medical」「disease」などの言葉で探し、見つかった部分を読んで確認しました（添付の様式も含む）。健康診断にふれていたのはインドネシアの特定技能の覚書だけでした。フィリピンとモンゴルの特定技能の覚書には、日本で働く間の「安全、健康その他の労働条件」を守らせる約束があります。感染症についての記載は、どの覚書にもありませんでした。（出典 制度-1・制度-3・制度-4）</t>
  </si>
  <si>
    <t>・覚書の期限の延長：特定技能のネパール・ミャンマーは2024年4月1日から5年間、インドネシアは2026年6月25日から6か月間、継続期間が更新されています。技能実習のインドネシアは、2024年6月25日から3年間更新されています。（出典 制度-1・制度-7）</t>
  </si>
  <si>
    <t>・題名は、公表されている和文（多くは仮訳。正式な本文は英文）の表記です。インドネシアとの特定技能・技能実習の覚書は、日本語でも署名されています。日付は署名日で、両国で別の日に署名したものは、後の日付（両方の署名がそろった日）を入れています。インドとの特定技能の覚書は、英文では「署名された」、和文仮訳では「作成された」と書かれています（日付は同じ2021年1月18日）。（出典 制度-1・制度-3・制度-4）</t>
  </si>
  <si>
    <t>都道府県が結んだ外国人材の覚書（国の協力覚書とは別）</t>
  </si>
  <si>
    <t>・国の協力覚書（特定技能・技能実習・育成就労）とは別に、都道府県が、県内の企業や施設で働く外国人材を確保・育成するために、相手の国の役所や州・省、大学、送り出し機関などと覚書を結んでいることがあります。</t>
  </si>
  <si>
    <t>・内容は、人材の送り出し・受け入れの協力、日本語学習の支援、相談窓口の設置、就職イベントなどです。宮城県・三重県とインドネシアの覚書のように、国の協力覚書をふまえて結んだものもあります。</t>
  </si>
  <si>
    <t>・健康・感染症の記載の確認：本文が県のサイトで公開されている13件は、本文を読んで「健康」「診断」「感染」「医療」「疾病」などの言葉を確かめました。入国前の健康診断や感染症の検査について書いたものはありませんでした（「安全・安心に暮らし、働ける環境づくり」の支援を書いたものはあります）。ほかの51件は本文が公開されていないため、確かめられていません。</t>
  </si>
  <si>
    <t>・入国前の健康診断や結核の検査（JPETS）の義務は、国の法令や運用要領、JPETSのガイドラインで決まっていて、都道府県の覚書で決まるものではありません。（出典 制度-9・制度-15・制度-17）</t>
  </si>
  <si>
    <t>都道府県</t>
  </si>
  <si>
    <t>相手の国</t>
  </si>
  <si>
    <t>相手（署名した相手）と覚書の名前</t>
  </si>
  <si>
    <t>分野</t>
  </si>
  <si>
    <t>主な内容</t>
  </si>
  <si>
    <t>健康・感染症の記載</t>
  </si>
  <si>
    <t>北海道</t>
  </si>
  <si>
    <t>労働・傷病兵・社会問題省 海外労働管理局（現在は内務省 海外労働管理局）（国の役所）
ベトナム社会主義共和国労働・傷病兵・社会問題省海外労働管理局と日本国北海道との人材育成の協力促進に関する覚書</t>
  </si>
  <si>
    <t>2024-08-09（署名日）</t>
  </si>
  <si>
    <t>技能実習・特定技能・技術者</t>
  </si>
  <si>
    <t>ベトナムから北海道への技能実習生・特定技能の人などの送り出し・受け入れを支え、安全・安心に働ける環境づくりを進める。（署名日から5年間有効（2029年8月まで））</t>
  </si>
  <si>
    <t>公開されている本文に、健康診断や感染症についての記載はありません。</t>
  </si>
  <si>
    <t>制度-32</t>
  </si>
  <si>
    <t>インド工科大学ボンベイ校（大学・学校）
日本国北海道とインド共和国インド工科大学ボンベイ校との人材交流に関する覚書</t>
  </si>
  <si>
    <t>2026-06-25（署名日）</t>
  </si>
  <si>
    <t>高度人材（大学生の就職・インターンシップ）</t>
  </si>
  <si>
    <t>学生と道内企業の就職イベントやインターンシップを支え、来道後の生活も支援する。（署名日から5年間有効（2031年6月まで））</t>
  </si>
  <si>
    <t>制度-33</t>
  </si>
  <si>
    <t>宮城県</t>
  </si>
  <si>
    <t>労働・傷病兵・社会問題省（国の役所）
ベトナム社会主義共和国労働・傷病兵・社会問題省と日本国宮城県との間の日本へのベトナム人技能実習生・特定技能労働者・技術者の送り出し・受け入れ推進に関する協力覚書</t>
  </si>
  <si>
    <t>2023-03-08（署名日）</t>
  </si>
  <si>
    <t>宮城県で働くベトナム人の育成と送り出し・受け入れを進める（日本語学習の支援、相談窓口など）。（調印日から5年間有効（2028年3月まで））</t>
  </si>
  <si>
    <t>制度-34</t>
  </si>
  <si>
    <t>労働省（事務総局）（国の役所）
インドネシア共和国労働省事務総局と日本国宮城県との間の日本へのインドネシア人技能実習生・特定技能労働者・技術者の送り出し・受け入れ推進に関する協力覚書</t>
  </si>
  <si>
    <t>2023-07-28（署名日）</t>
  </si>
  <si>
    <t>宮城県で働くインドネシア人の育成と送り出し・受け入れを進める（日本語学習の支援、相談窓口など）。（調印日から5年間有効（2028年7月まで））</t>
  </si>
  <si>
    <t>制度-35</t>
  </si>
  <si>
    <t>労働職業訓練省（国の役所）
カンボジア人材の送り出し及び受け入れの推進に関する覚書</t>
  </si>
  <si>
    <t>2024-12-27（署名日）</t>
  </si>
  <si>
    <t>外国人材の送り出し・受け入れ</t>
  </si>
  <si>
    <t>県内企業の人材確保のため、カンボジア人材の送り出しと受け入れを進める。</t>
  </si>
  <si>
    <t>覚書の本文は県のサイトで公開されていないため、確認できません。</t>
  </si>
  <si>
    <t>制度-36</t>
  </si>
  <si>
    <t>移住労働者保護省・移住労働者保護庁（国の役所）
インドネシア人材の育成・送出し・受入れに関する覚書（宮城県・インドネシア共和国移住労働者保護省）</t>
  </si>
  <si>
    <t>2025-08（署名日）</t>
  </si>
  <si>
    <t>特定技能で宮城県で働くインドネシア人材の育成と送り出し・受け入れを進める。</t>
  </si>
  <si>
    <t>制度-37</t>
  </si>
  <si>
    <t>山形県</t>
  </si>
  <si>
    <t>新モンゴル学園（大学・学校）、ほかの署名者：山形大学
協力に関する覚書（山形県・国立大学法人山形大学・新モンゴル学園）</t>
  </si>
  <si>
    <t>2025-09（署名（9月2日〜5日のモンゴル訪問中））</t>
  </si>
  <si>
    <t>留学生の受け入れ・人材育成</t>
  </si>
  <si>
    <t>生徒・学生の交流を通して人材を育てる（留学生の受け入れを増やすなど）。</t>
  </si>
  <si>
    <t>制度-38</t>
  </si>
  <si>
    <t>茨城県</t>
  </si>
  <si>
    <t>労働・傷病兵・社会問題省（国の役所）
人材の送出し・受入れに関する協力覚書（茨城県とベトナム労働・傷病兵・社会問題省）</t>
  </si>
  <si>
    <t>2019-11-26（署名日）</t>
  </si>
  <si>
    <t>ベトナム人材の適正な送り出し・受け入れなどで協力する。</t>
  </si>
  <si>
    <t>制度-39</t>
  </si>
  <si>
    <t>ロンアン省（人民委員会）（州・省などの地方政府）
人材の育成・送出し・受入れ促進に関する協力覚書（茨城県とベトナム・ロンアン省）</t>
  </si>
  <si>
    <t>技能実習・介護など</t>
  </si>
  <si>
    <t>ベトナム人材の適正な送り出し・受け入れや育成で協力する。</t>
  </si>
  <si>
    <t>新モンゴル学園（大学・学校）
人材の育成・送出し・受入れ促進に関する協力覚書（茨城県と新モンゴル学園）</t>
  </si>
  <si>
    <t>2022-02-09（署名日）</t>
  </si>
  <si>
    <t>留学生の就職</t>
  </si>
  <si>
    <t>学園の卒業生で茨城県に就職・留学する人材の育成と送り出し・受け入れを進める。</t>
  </si>
  <si>
    <t>制度-40</t>
  </si>
  <si>
    <t>ともだち日本語学校（日本語学校）
人材の育成・送出し・受入れ促進に関する協力覚書</t>
  </si>
  <si>
    <t>2023-11-20（締結日）</t>
  </si>
  <si>
    <t>介護（留学生の受け入れ）</t>
  </si>
  <si>
    <t>日本語学校を出て茨城県で介護の仕事をめざす人材の育成・送り出し・受け入れを支え、介護福祉士の資格取得と職場への定着を支援する。</t>
  </si>
  <si>
    <t>制度-41</t>
  </si>
  <si>
    <t>アジサイ日本語学校（日本語学校）
人材の育成・送出し・受入れ促進に関する協力覚書</t>
  </si>
  <si>
    <t>H.M.EDUCATION SERVICE（日本語学校）
人材の育成・送出し・受入れ促進に関する協力覚書</t>
  </si>
  <si>
    <t>ドンズーハノイ日本語センター（日本語学校）
人材の育成・送出し・受入れ促進に関する協力覚書</t>
  </si>
  <si>
    <t>群馬県</t>
  </si>
  <si>
    <t>労働・傷病兵・社会問題省（国の役所）
人材育成・活用における覚書（群馬県とベトナム労働・傷病兵・社会問題省）</t>
  </si>
  <si>
    <t>2017-02（署名日）</t>
  </si>
  <si>
    <t>技能実習生の円滑な送り出し・受け入れに取り組み、産業人材の育成と活用を図る。</t>
  </si>
  <si>
    <t>制度-42</t>
  </si>
  <si>
    <t>埼玉県</t>
  </si>
  <si>
    <t>労働・傷病兵・社会問題省（国の役所）
埼玉県とベトナム労働・傷病兵・社会問題省との覚書（正式名称未確認）</t>
  </si>
  <si>
    <t>2018-10（署名日）</t>
  </si>
  <si>
    <t>企業の人材確保・育成</t>
  </si>
  <si>
    <t>ベトナムに進出した県内企業などの人材の確保と育成を支える。</t>
  </si>
  <si>
    <t>制度-43</t>
  </si>
  <si>
    <t>千葉県</t>
  </si>
  <si>
    <t>労働・傷病兵・社会問題省（国の役所）
介護分野をはじめとする人材の育成及び受入れの推進に係る覚書（千葉県・ベトナム労働・傷病兵・社会問題省）（知事あいさつの表現・正式名称未確認）</t>
  </si>
  <si>
    <t>2019-03-14（締結日（県の当時の発表の保存版で確認））</t>
  </si>
  <si>
    <t>介護など</t>
  </si>
  <si>
    <t>外国人介護人材の確保などのための覚書。</t>
  </si>
  <si>
    <t>制度-44・制度-80</t>
  </si>
  <si>
    <t>JIS人材開発株式会社（日本語学校）
『千葉県留学生受入プログラム』に係る千葉県と日本語学校との事業協定</t>
  </si>
  <si>
    <t>2019-03-15（締結日（県の当時の発表の保存版で確認））</t>
  </si>
  <si>
    <t>介護人材の受け入れを進める「千葉県留学生受入プログラム」に、現地の日本語学校として参加する（学生はここで日本語を学んでから千葉県へ留学する）。</t>
  </si>
  <si>
    <t>制度-45・制度-80</t>
  </si>
  <si>
    <t>ドンドー日本語センター（日本語学校）
『千葉県留学生受入プログラム』に係る千葉県と日本語学校との事業協定</t>
  </si>
  <si>
    <t>YUKI（勇気）日本語センター（日本語学校）
『千葉県留学生受入プログラム』に係る千葉県と日本語学校との事業協定</t>
  </si>
  <si>
    <t>株式会社 貿易＆サービス TOKAI VIET NHAT（日本語学校）
『千葉県留学生受入プログラム』に係る千葉県と日本語学校との事業協定</t>
  </si>
  <si>
    <t>SUNSHINE教育株式会社 外国語留学センター Binh Minh-日の出（2019年の締結時の表記は Daiy VietNam JSC. 日本語教育留学センター Binh Minh-日の出）（日本語学校）
『千葉県留学生受入プログラム』に係る千葉県と日本語学校との事業協定</t>
  </si>
  <si>
    <t>神奈川県</t>
  </si>
  <si>
    <t>労働・傷病兵・社会問題省（国の役所）
人材育成に関する覚書の更新（神奈川県とベトナム労働・傷病兵・社会問題省）</t>
  </si>
  <si>
    <t>2022-11-18（署名日）</t>
  </si>
  <si>
    <t>人材育成</t>
  </si>
  <si>
    <t>2019年に結んだ「人材育成に関する覚書」を更新したもの。（2019年の覚書（人材育成に関する覚書（神奈川県とベトナム労働・傷病兵・社会問題省））を結び直したもの）</t>
  </si>
  <si>
    <t>制度-46</t>
  </si>
  <si>
    <t>新潟県</t>
  </si>
  <si>
    <t>タインホア省（州・省などの地方政府）
交流協力に関する覚書（MOU）（新潟県・タインホア省）</t>
  </si>
  <si>
    <t>2023-11-21（署名日）</t>
  </si>
  <si>
    <t>産業人材・医療福祉人材</t>
  </si>
  <si>
    <t>産業人材・医療福祉人材の派遣・交流を中心に、農業や観光などでも協力する。</t>
  </si>
  <si>
    <t>制度-47</t>
  </si>
  <si>
    <t>ビンロン省（州・省などの地方政府）
交流協力に関する覚書（MOU）（新潟県・ビンロン省）</t>
  </si>
  <si>
    <t>2023-11-24（署名日）</t>
  </si>
  <si>
    <t>制度-48</t>
  </si>
  <si>
    <t>富山県</t>
  </si>
  <si>
    <t>アンドラ・プラデシュ州政府（州・省などの地方政府）
日本国富山県とインド共和国アンドラプラデシュ州の交流・協力に関する覚書</t>
  </si>
  <si>
    <t>2024-12-21（署名日）</t>
  </si>
  <si>
    <t>人材確保関係者の招へい・デジタル分野の人材交流</t>
  </si>
  <si>
    <t>経済・文化・学術などの交流全般の覚書で、人材確保関係者の招へいやデジタル分野の人材交流が入っている。（署名した日に効力を発し、5年間有効（2029年12月まで）／2015年の覚書（日本国富山県とインド共和国アンドラプラデシュ州の交流・協力に関する覚書）を結び直したもの）</t>
  </si>
  <si>
    <t>公開されている本文に、健康診断や感染症についての記載はありません。（医薬品の研究開発・製造技術の交流の項目はあります）</t>
  </si>
  <si>
    <t>制度-49</t>
  </si>
  <si>
    <t>石川県</t>
  </si>
  <si>
    <t>ハイフォン投資貿易建設株式会社（送り出し機関）（民間の会社（送り出し機関など））、ほかの署名者：石川県自動車販売店協会（会長 小杉雄二）
石川県・石川県自動車販売店協会・ベトナムハイフォン社による自動車整備人材確保にかかる３者協定</t>
  </si>
  <si>
    <t>2025-05（署名日）</t>
  </si>
  <si>
    <t>自動車整備</t>
  </si>
  <si>
    <t>県内の自動車整備の人材を確保するため、送り出しの実績がある会社と連携する。</t>
  </si>
  <si>
    <t>制度-50</t>
  </si>
  <si>
    <t>山梨県</t>
  </si>
  <si>
    <t>労働・雇用・社会保障省（国の役所）
山梨県とネパール労働・雇用・社会保障省との人材育成に関する覚書（知事記者会見の項目名による表記・正式名称未確認）</t>
  </si>
  <si>
    <t>2024-09-05（署名日）</t>
  </si>
  <si>
    <t>ネパールでの人材育成と、日本への人材の送り出しで協力する。</t>
  </si>
  <si>
    <t>制度-51</t>
  </si>
  <si>
    <t>タイニン省（人民委員会）（州・省などの地方政府）
山梨県とタイニン省との国際交流協力に係る覚書（県ページの見出しによる表記・正式名称未確認）</t>
  </si>
  <si>
    <t>2026-05（署名日）</t>
  </si>
  <si>
    <t>労働人材（5つの協力分野の一つ）</t>
  </si>
  <si>
    <t>エネルギー・農業・労働人材・文化観光・貿易投資の5分野で、具体的な取組を進める。</t>
  </si>
  <si>
    <t>制度-52</t>
  </si>
  <si>
    <t>ガルゴティアス大学（大学・学校）
人材の育成・送り出し・受け入れの促進に関する協力覚書（山梨県・ガルゴティアス大学）（知事会見での表現・正式名称未確認）</t>
  </si>
  <si>
    <t>2026-08-20（署名日）</t>
  </si>
  <si>
    <t>高度人材・介護</t>
  </si>
  <si>
    <t>人材の育成・送り出し・受け入れを進める（高度人材の確保と介護人材の育成）。</t>
  </si>
  <si>
    <t>制度-53</t>
  </si>
  <si>
    <t>ウッタル・プラデーシュ州政府（州・省などの地方政府）
人材の育成・送り出し・受け入れの促進に関する協力覚書（山梨県・ウッタル・プラデーシュ州政府）（知事会見での表現・正式名称未確認）</t>
  </si>
  <si>
    <t>2026-08-21（署名日）</t>
  </si>
  <si>
    <t>外国人材の育成・送り出し</t>
  </si>
  <si>
    <t>人材の育成・送り出し・受け入れを進める。州政府が人材の育成と送り出しを担う。</t>
  </si>
  <si>
    <t>長野県</t>
  </si>
  <si>
    <t>労働・傷病兵・社会問題省 海外労働管理局（国の役所）
ベトナム社会主義共和国労働・傷病兵・社会問題省と日本国長野県との人材育成に関する覚書</t>
  </si>
  <si>
    <t>2019-08-14（署名日）</t>
  </si>
  <si>
    <t>介護・観光</t>
  </si>
  <si>
    <t>観光や介護の人材育成で協力する。</t>
  </si>
  <si>
    <t>制度-54</t>
  </si>
  <si>
    <t>静岡県</t>
  </si>
  <si>
    <t>グジャラート大学（大学・学校）
静岡県とグジャラート大学との経済産業分野での協力に関する覚書</t>
  </si>
  <si>
    <t>2024-12（署名日）</t>
  </si>
  <si>
    <t>高度人材（学生と県内企業のマッチング）</t>
  </si>
  <si>
    <t>経済産業分野での協力として、学生と県内企業のマッチングなどで連携する。</t>
  </si>
  <si>
    <t>制度-55</t>
  </si>
  <si>
    <t>三重県</t>
  </si>
  <si>
    <t>保健省（保健医療人材総局）（国の役所）
インドネシア共和国保健省と三重県との間の介護福祉士・看護師としての就労に向けた介護・看護分野の人材育成に関する覚書</t>
  </si>
  <si>
    <t>2024-07-30（署名日）</t>
  </si>
  <si>
    <t>介護・看護</t>
  </si>
  <si>
    <t>介護福祉士・看護師として働くための、介護・看護分野の人材育成で協力する。（署名日に発効し5年間有効（2029年7月まで）／2025年5月6日の「覚書修正確認書」で、協力の範囲と実施のしかたを修正）</t>
  </si>
  <si>
    <t>制度-56</t>
  </si>
  <si>
    <t>労働・傷病兵・社会問題省 海外労働管理局（国の役所）
日本国三重県とベトナム社会主義共和国労働・傷病兵・社会問題省海外労働管理局とのベトナムから三重県への労働者の送出し・受入れの推進に関する覚書</t>
  </si>
  <si>
    <t>2025-01-15（署名日）</t>
  </si>
  <si>
    <t>技能実習・特定技能</t>
  </si>
  <si>
    <t>三重県で働く技能実習生・特定技能の人の送り出し・受け入れを進める。（署名の日から5年間（2030年1月まで））</t>
  </si>
  <si>
    <t>制度-57</t>
  </si>
  <si>
    <t>ハノイ工科大学（大学・学校）
三重県とハノイ工科大学による覚書</t>
  </si>
  <si>
    <t>高度人材（学生・卒業生の就職）</t>
  </si>
  <si>
    <t>学生・卒業生の採用や就職の支援で協力する。（2025年1月15日から2028年3月31日まで）</t>
  </si>
  <si>
    <t>労働省（職業訓練・生産性向上総局）（国の役所）
日本国三重県とインドネシア共和国労働省との間のインドネシア人技能実習生の送出し・受入れ推進に関する協力覚書</t>
  </si>
  <si>
    <t>2025-05-07（署名日）</t>
  </si>
  <si>
    <t>インドネシア人技能実習生の育成と送り出し・受け入れを進める。（調印日から5年間（2030年5月まで））</t>
  </si>
  <si>
    <t>制度-58</t>
  </si>
  <si>
    <t>インドネシア送出し機関連盟（APPI）（団体（送り出し機関の連盟））
三重県とインドネシア送出し機関連盟「Asosiasi Penyelenggara Pemagangan Indonesia」との間のインドネシア人労働者及びインドネシア人技能実習生の送出し・受入れ推進に関する協力覚書</t>
  </si>
  <si>
    <t>技能実習・特定技能・技術・人文知識・国際業務</t>
  </si>
  <si>
    <t>インドネシア人労働者・技能実習生の送り出し・受け入れを具体的に進める。（調印日から5年間（2030年5月まで））</t>
  </si>
  <si>
    <t>移住労働者保護省・移住労働者保護庁（国の役所）
インドネシア共和国移住労働者保護省/移住労働者保護庁と日本国三重県との間のインドネシア人「特定技能」労働者の育成・送出し・受入れに関する協力覚書</t>
  </si>
  <si>
    <t>2025-08-24（署名日）</t>
  </si>
  <si>
    <t>特定技能で三重県で働くインドネシア人材の育成と送り出し・受け入れを進める。（最後の署名の日から5年間（2030年8月まで））</t>
  </si>
  <si>
    <t>制度-59</t>
  </si>
  <si>
    <t>滋賀県</t>
  </si>
  <si>
    <t>ハノイ工科大学（大学・学校）、ほかの署名者：一般社団法人滋賀経済産業協会
滋賀県・一般社団法人滋賀経済産業協会・ハノイ工科大学の3者覚書</t>
  </si>
  <si>
    <t>2021-11-12（署名日）</t>
  </si>
  <si>
    <t>高度人材（理系人材の県内就職）</t>
  </si>
  <si>
    <t>ベトナムの理系人材が滋賀県で働くことを進める。</t>
  </si>
  <si>
    <t>制度-60</t>
  </si>
  <si>
    <t>大阪府</t>
  </si>
  <si>
    <t>ガイダンス・タミル・ナドゥ（州の産業投資促進機関）（公的な機関）
日本国大阪府とインド共和国ガイダンス タミル・ナドゥ州産業投資促進商業省の間における経済交流の促進にかかる覚書</t>
  </si>
  <si>
    <t>2024-07-23（署名日）</t>
  </si>
  <si>
    <t>人材交流（経済交流の一部）</t>
  </si>
  <si>
    <t>経済交流の覚書で、貿易・投資とあわせて人材交流の促進に努める。（署名された日から3年間（2024年7月23日署名）（2027年7月まで））</t>
  </si>
  <si>
    <t>制度-61</t>
  </si>
  <si>
    <t>奈良県</t>
  </si>
  <si>
    <t>フエ市人民委員会（州・省などの地方政府）
奈良県とフエ市の友好交流協力関係の樹立に関する合意覚書</t>
  </si>
  <si>
    <t>2025-06-04（署名日）</t>
  </si>
  <si>
    <t>人材交流・労働と雇用（協力分野の一部）</t>
  </si>
  <si>
    <t>友好交流の覚書で、協力分野に「人材交流」「労働と雇用」が入っている。</t>
  </si>
  <si>
    <t>制度-62</t>
  </si>
  <si>
    <t>和歌山県</t>
  </si>
  <si>
    <t>労働・傷病兵・社会問題省 海外労働管理局（国の役所）
ベトナムから和歌山県への人材の送出し・受入れに係る覚書</t>
  </si>
  <si>
    <t>和歌山県で働くベトナム人労働者の送り出し・受け入れを進める（相談窓口、日本語学習の支援など）。（署名日から5年間有効（2028年7月まで））</t>
  </si>
  <si>
    <t>制度-63</t>
  </si>
  <si>
    <t>山口県</t>
  </si>
  <si>
    <t>ビンズン省人民委員会（州・省などの地方政府）
産業人材の送り出しと受入れの協力に関する合意議事録（山口県・ビンズン省）</t>
  </si>
  <si>
    <t>2024-12-18（署名日）</t>
  </si>
  <si>
    <t>技能実習など</t>
  </si>
  <si>
    <t>技能実習生などの送り出しと山口県での受け入れで協力する基盤をつくる。</t>
  </si>
  <si>
    <t>制度-64</t>
  </si>
  <si>
    <t>労働省（国の役所）
山口県とインドネシア共和国労働省との技能実習生の送出し・受入れ促進に関する協力覚書</t>
  </si>
  <si>
    <t>2026-08-27（署名日）</t>
  </si>
  <si>
    <t>技能実習生の送り出し・受け入れで協力し、外国人材の確保・定着に取り組む県内企業を支える。</t>
  </si>
  <si>
    <t>制度-65</t>
  </si>
  <si>
    <t>香川県</t>
  </si>
  <si>
    <t>ハノイ工科大学（大学・学校）、ほかの署名者：香川県外国人材受入促進協議会
ハノイ工科大学との覚書（香川県・香川県外国人材受入促進協議会・ハノイ工科大学）</t>
  </si>
  <si>
    <t>2024-08-28（署名日）</t>
  </si>
  <si>
    <t>高度人材</t>
  </si>
  <si>
    <t>卒業生など、高度なエンジニアが香川県で働くことを進める。</t>
  </si>
  <si>
    <t>制度-66</t>
  </si>
  <si>
    <t>サイセス専門学校（マニラ）（大学・学校）、ほかの署名者：香川県外国人材受入促進協議会
香川県、香川県外国人材受入促進協議会、サイセス専門学校による覚書</t>
  </si>
  <si>
    <t>2025-07-29（署名日）</t>
  </si>
  <si>
    <t>介護</t>
  </si>
  <si>
    <t>フィリピンから介護などの人材に来てもらうための覚書。</t>
  </si>
  <si>
    <t>制度-67</t>
  </si>
  <si>
    <t>ミンダナオ大学（ダバオ市）（大学・学校）、ほかの署名者：香川県外国人材受入促進協議会
香川県、香川県外国人材受入促進協議会、ミンダナオ大学の三者による覚書</t>
  </si>
  <si>
    <t>2025-07-30（署名日）</t>
  </si>
  <si>
    <t>労働省（国の役所）
インドネシア共和国労働省と香川県との間の協力覚書</t>
  </si>
  <si>
    <t>2026-01-23（署名日）</t>
  </si>
  <si>
    <t>県内企業の人材不足への対策として、インドネシアから人材を受け入れる。</t>
  </si>
  <si>
    <t>制度-68</t>
  </si>
  <si>
    <t>移住労働者保護省（国の役所）
インドネシア共和国移住労働者保護省と香川県との間の協力覚書</t>
  </si>
  <si>
    <t>愛媛県</t>
  </si>
  <si>
    <t>労働・海外雇用省（国の役所）
日本国愛媛県とスリランカ民主社会主義共和国労働・海外雇用省との間の農業分野等における協力に関する覚書</t>
  </si>
  <si>
    <t>2023-06-07（署名日）</t>
  </si>
  <si>
    <t>技能実習・特定技能（農業）</t>
  </si>
  <si>
    <t>農業分野で技能実習生などの受け入れを増やす取り組みを進める。</t>
  </si>
  <si>
    <t>制度-69</t>
  </si>
  <si>
    <t>タミルナドゥ州（州・省などの地方政府）
経済協力に関する覚書（愛媛県・タミルナドゥ州）</t>
  </si>
  <si>
    <t>2024-01（署名日）</t>
  </si>
  <si>
    <t>人材交流（経済協力の一部）</t>
  </si>
  <si>
    <t>県内企業のビジネスの機会と人材交流を目的とした経済協力の覚書。</t>
  </si>
  <si>
    <t>制度-70</t>
  </si>
  <si>
    <t>エスハイ株式会社（送り出し機関）（民間の会社（送り出し機関など））
愛媛県とエスハイ社との覚書（ベトナムからの人材受入れ「愛媛モデル」構築に向けた覚書）</t>
  </si>
  <si>
    <t>2024-10（署名日）</t>
  </si>
  <si>
    <t>ベトナムから適正・円滑に人材を受け入れる「愛媛モデル」をつくる。</t>
  </si>
  <si>
    <t>制度-71</t>
  </si>
  <si>
    <t>ビンロン省（人民委員会）（州・省などの地方政府）
経済協力に関する覚書（愛媛県・ビンロン省）</t>
  </si>
  <si>
    <t>2026-01（署名日）</t>
  </si>
  <si>
    <t>旧ベンチェ省との経済協力の覚書に、技能実習生などの人材教育・受け入れの項目を足した。（2022年の覚書に、人材の項目を足したもの）</t>
  </si>
  <si>
    <t>制度-72</t>
  </si>
  <si>
    <t>労働省（国の役所）
日本国愛媛県とインドネシア共和国労働省との間のインドネシア人技能実習生の送出し・受入れ促進に関する協力覚書</t>
  </si>
  <si>
    <t>2026-01-15（署名日）</t>
  </si>
  <si>
    <t>人材育成と、県内企業への外国人材の安定した受け入れを支える。</t>
  </si>
  <si>
    <t>制度-73</t>
  </si>
  <si>
    <t>高知県</t>
  </si>
  <si>
    <t>ベトナム国営林業総公社（VINAFOR）（民間の会社（送り出し機関など））、ほかの署名者：丸和林業株式会社（相手方側の署名者として一覧に記載）
林業振興の連携と協力に関する協定書</t>
  </si>
  <si>
    <t>2022-03-14（署名日）</t>
  </si>
  <si>
    <t>技能実習（林業）</t>
  </si>
  <si>
    <t>林業での技能実習の受け入れに向けて、ノウハウを協力してためていく。</t>
  </si>
  <si>
    <t>制度-74</t>
  </si>
  <si>
    <t>ラムドン省人民委員会（州・省などの地方政府）
ベトナム社会主義共和国ラムドン省と日本国高知県との人材の送り出しと受入れに関する覚書</t>
  </si>
  <si>
    <t>2023-08-13（署名日）</t>
  </si>
  <si>
    <t>技能実習生などの送り出しと高知県での受け入れで協力する基盤をつくる。</t>
  </si>
  <si>
    <t>タミル・ナド州政府 産業局ガイダンス（公的な機関）
インド共和国タミル・ナド州政府産業局ガイダンスと日本国高知県商工労働部との覚書</t>
  </si>
  <si>
    <t>2024-01-08（署名日）</t>
  </si>
  <si>
    <t>経済協力と人材交流を強めるための枠組みを定める。</t>
  </si>
  <si>
    <t>ナガランド州政府 ナガランド投資開発機関（IDAN）（公的な機関）
インド共和国ナガランド州政府ナガランド投資開発機関（IDAN）との人材交流に関する覚書（MOU）</t>
  </si>
  <si>
    <t>2025-07-07（署名日）</t>
  </si>
  <si>
    <t>技能実習・特定技能・高度人材</t>
  </si>
  <si>
    <t>技能実習・特定技能や高度外国人材などの人材交流を支援する。</t>
  </si>
  <si>
    <t>制度-75</t>
  </si>
  <si>
    <t>長崎県</t>
  </si>
  <si>
    <t>クァンナム省 労働・傷病兵・社会問題局（現在はダナン市 内務局）（州・省などの地方政府）
人材交流に関する覚書（長崎県産業労働部・クァンナム省労働・傷病兵・社会問題局）</t>
  </si>
  <si>
    <t>2019-10-08（署名日）</t>
  </si>
  <si>
    <t>クァンナム省の技能実習生や労働者の長崎県への派遣を進める。</t>
  </si>
  <si>
    <t>制度-76</t>
  </si>
  <si>
    <t>宮崎県</t>
  </si>
  <si>
    <t>ベトナム国立農業大学（大学・学校）
人材の確保・育成に係る連携合意（宮崎県とベトナム国立農業大学）</t>
  </si>
  <si>
    <t>2022-10（署名日）</t>
  </si>
  <si>
    <t>農業の人材</t>
  </si>
  <si>
    <t>人材の確保・育成で連携する。</t>
  </si>
  <si>
    <t>制度-77</t>
  </si>
  <si>
    <t>ベトナム国立農業大学 投資開発サービス有限責任会社（民間の会社（送り出し機関など））
本県農政水産部とベトナム国立農業大学投資開発サービス有限責任会社との農業分野における特定技能人材の確保・育成に係る覚書</t>
  </si>
  <si>
    <t>2024-12-13（署名日）</t>
  </si>
  <si>
    <t>特定技能（農業）</t>
  </si>
  <si>
    <t>農業分野で特定技能の人材を受け入れる体制を強める。</t>
  </si>
  <si>
    <t>鹿児島県</t>
  </si>
  <si>
    <t>ハイズオン省（現在はハイフォン市）（州・省などの地方政府）
人材の育成及び受入れ、技術協力等に関する覚書（鹿児島県とハイズオン省）</t>
  </si>
  <si>
    <t>2019-10（署名日）</t>
  </si>
  <si>
    <t>人材の育成・確保</t>
  </si>
  <si>
    <t>相互交流、人材育成・確保、科学技術協力、経済・観光協力で連携する。</t>
  </si>
  <si>
    <t>制度-78</t>
  </si>
  <si>
    <t>ベトナム国立農業大学（大学・学校）
鹿児島県とベトナム国立農業大学との連携協定（ベトナム人材の確保・育成に係る連携協定）</t>
  </si>
  <si>
    <t>2023-07-13（署名日）</t>
  </si>
  <si>
    <t>ベトナム人材の確保・育成で連携する。</t>
  </si>
  <si>
    <t>制度-79</t>
  </si>
  <si>
    <t>調べた範囲：47都道府県の公式サイト（記者発表・知事の会見・覚書の一覧・県議会の記録など）で、外国人材・労働の分野の覚書を調べ、相手・日付・内容を県（府・道）の公式ページで確かめられたものだけを載せています。報道だけで確かめたもの、締結の予定の発表だけのもの、終わったもの、有効期間が過ぎて更新を確かめられないもの（2件）は入れていません。（2026-10-28確認）。県の公式ページで見つからなかった都道府県：青森県・岩手県・秋田県・福島県・栃木県・東京都・福井県・岐阜県・愛知県・京都府・兵庫県・鳥取県・島根県・岡山県・広島県・徳島県・福岡県・佐賀県・熊本県・大分県・沖縄県。</t>
  </si>
  <si>
    <t>制度上の確認事項</t>
  </si>
  <si>
    <t>【適用範囲】JPETSの対象は、フィリピン・ベトナム・インドネシア・ネパール・ミャンマー・中国の6か国の国籍の人だけです。協力覚書のある20か国のうち対象国は、フィリピン・ネパール・ベトナム（実施中）、インドネシア（開始予定）、ミャンマー（調整中）の5か国です。残りの15か国（カンボジア、モンゴル、スリランカ、バングラデシュ、ウズベキスタン、パキスタン、タイ、インド、マレーシア、ラオス、キルギス、タジキスタン、ブータン、東ティモール、フィジー）は対象国に入っていません。（出典 制度-9・制度-1・制度-3・制度-4）</t>
  </si>
  <si>
    <t>【適用範囲】JPETSは、中長期で住む人（とデジタルノマド）が対象です。短期滞在（観光など）の人や、再入国許可を持つ人は対象外です。対象国の国籍でも、今住んでいる国が対象国以外だと滞在許可証などで確認できれば対象外です。（出典 制度-9・制度-14）</t>
  </si>
  <si>
    <t>【適用範囲】特定技能・EPAの看護師と介護福祉士・JETプログラム参加者などは「当面の間」JPETSの対象外です。出入国在留管理庁は、入国前に結核の検査を目的とした胸部レントゲンを含む健康診断がすでに課されている制度だから、と説明しています。（出典 制度-9・制度-14）</t>
  </si>
  <si>
    <t>【適用範囲】JPETSの証明書は、在留資格認定証明書（COE）の申請のとき、またはビザ（査証）の申請のときに出すものです。すでに日本に住んでいる人の手続き（在留資格の変更など）で出すことは、確認した資料には書かれていません。（出典 制度-9・制度-14）</t>
  </si>
  <si>
    <t>【適用範囲】確認した制度（JPETS、特定技能・育成就労の健康診断個人票）で調べる感染症は結核だけです。HIV・梅毒・はしかの検査や、予防接種の確認は入っていません。入国時の検疫（検疫感染症）と上陸拒否の規定にも、HIV/エイズ・梅毒・はしかは入っていません。（出典 制度-9・制度-13・制度-16・制度-18・制度-23・制度-25）</t>
  </si>
  <si>
    <t>【未導入】ミャンマーと中国はJPETSの対象国ですが、開始に向けて調整中で、開始時期は決まっていません（2026年9月25日時点）。（出典 制度-8・制度-10）</t>
  </si>
  <si>
    <t>【導入予定】インドネシアのJPETSは、2026年11月2日に指定健診医療機関での受付が始まり、2027年1月4日以降の申請から結核非発病証明書の提出が必要になる予定です。指定健診医療機関は準備ができしだい追加されます（2026年10月9日時点で10か所）。（出典 制度-11・制度-12）</t>
  </si>
  <si>
    <t>【導入予定】育成就労制度は2027年4月1日に始まり、育成就労計画の認定申請で健康診断個人票（胸部エックス線を含む）を出すことが必要になります。施行日前の申請は2026年9月1日から受け付けています。（出典 制度-17・制度-19）</t>
  </si>
  <si>
    <t>【確認できず】技能実習で、入国前の健康診断書の提出を求める公式の規定は、技能実習制度運用要領（2026年4月版）では見つかりませんでした。（出典 制度-20）</t>
  </si>
  <si>
    <t>【確認できず】留学やその他の中長期の在留資格で、入国前の健康診断書を求める公式の規定は見つかりませんでした（「留学」の提出書類一覧と申請の留意事項を確認）。（出典 制度-22）</t>
  </si>
  <si>
    <t>【確認できず】入国や在留の条件として、はしか等の予防接種の証明を求める制度は、確認した公式資料では見つかりませんでした。外務省の「入国前結核スクリーニングの実施について」のページは、今回自動で取得できず、中身を確認できていません。（出典 制度-23・制度-25・制度-27）</t>
  </si>
  <si>
    <t>【確認できず】送り出す国の側で行う出国前の健康診断（たとえばインドネシアの協力覚書にある、資格証明のための健康診断）の検査項目は、日本の公的資料では確認できませんでした。（出典 制度-1）</t>
  </si>
  <si>
    <t>参考：在留外国人数（2026年6月末、出入国在留管理庁。外国人の人数で、感染症の数字ではありません）</t>
  </si>
  <si>
    <t>区分</t>
  </si>
  <si>
    <t>人数</t>
  </si>
  <si>
    <t>基準日</t>
  </si>
  <si>
    <t>総数</t>
  </si>
  <si>
    <t>2026年6月末</t>
  </si>
  <si>
    <t>制度-28</t>
  </si>
  <si>
    <t>日本に来る外国人は、どんな健康診断を受けるの？（入国時の検査の早見）</t>
  </si>
  <si>
    <t>ページの「条件を選んで調べる（入国時の検査の早見）」と同じ判定のきまりです。上の行から順に、条件に当てはまった最初の行の状態になります。{国}などはページで選んだ国名などに置きかわります。状態は「義務あり」「条件付き」「導入予定」「一律義務なし」「未確認」の5つで、未確認は「調べたが見つからない」と「このサイトでは調べていない」を分けています。国籍で結果が変わるのはJPETSだけです。</t>
  </si>
  <si>
    <t>国別の感染状況（その国の人口全体の数字）は、その国から日本へ入国する人の感染の割合ではなく、国籍から個人の感染や危険性を判断することはできません。</t>
  </si>
  <si>
    <t>4つの病気 × 制度（国籍・在留資格のすべての組み合わせでまとめた状態。＊は一部が未確認、または一部はこれから）</t>
  </si>
  <si>
    <t>時期</t>
  </si>
  <si>
    <t>はしか（麻しん）</t>
  </si>
  <si>
    <t>入国前</t>
  </si>
  <si>
    <t>入国前結核スクリーニング（JPETS）</t>
  </si>
  <si>
    <t>一律義務なし</t>
  </si>
  <si>
    <t>条件付き</t>
  </si>
  <si>
    <t>在留資格の申請で出す健康診断</t>
  </si>
  <si>
    <t>一律義務なし＊</t>
  </si>
  <si>
    <t>予防接種の証明</t>
  </si>
  <si>
    <t>送り出す国の健康診断</t>
  </si>
  <si>
    <t>入国時</t>
  </si>
  <si>
    <t>空港・港の検疫</t>
  </si>
  <si>
    <t>上陸の審査（入管法）</t>
  </si>
  <si>
    <t>入国後</t>
  </si>
  <si>
    <t>職場の健康診断（労働安全衛生法）</t>
  </si>
  <si>
    <t>学校・職場の結核健診（感染症法）</t>
  </si>
  <si>
    <t>患者と接した人の健康診断（感染症法）</t>
  </si>
  <si>
    <t>判定のきまり（制度ごと）</t>
  </si>
  <si>
    <t>当てはまる条件</t>
  </si>
  <si>
    <t>理由（ページに出る文）</t>
  </si>
  <si>
    <t>根拠</t>
  </si>
  <si>
    <t>入国前結核スクリーニング（JPETS）：結核非発病証明書の提出（JPETS）</t>
  </si>
  <si>
    <t>病気：結核以外</t>
  </si>
  <si>
    <t>JPETSで調べる病気は結核だけです（HIV・梅毒・はしかは健診の項目に入っていません）。</t>
  </si>
  <si>
    <t>入管法第5条第1項第1号・第7条、入管法施行規則第6条の2、入国前結核スクリーニングの実施に関するガイドライン（2026年9月25日改正）</t>
  </si>
  <si>
    <t>2026-10-27</t>
  </si>
  <si>
    <t>制度-8・制度-9・制度-10・制度-11・制度-12・制度-14</t>
  </si>
  <si>
    <t>在留資格：短期滞在</t>
  </si>
  <si>
    <t>JPETSは中長期で住む人が対象で、短期滞在（観光など）の人は対象外です。</t>
  </si>
  <si>
    <t>在留資格：特定技能</t>
  </si>
  <si>
    <t>特定技能の人は、対象国の国籍でも「当面の間」JPETSの対象外です（在留資格の申請で胸部エックス線を含む健康診断を受けるため、と説明されています）。</t>
  </si>
  <si>
    <t>国（JPETS）：未選択</t>
  </si>
  <si>
    <t>国籍によって違います。対象国：{対象国}。国・地域を選ぶと、その国の状態が出ます。</t>
  </si>
  <si>
    <t>国（JPETS）：なし</t>
  </si>
  <si>
    <t>{国}はJPETSの対象国ではありません（対象国は6か国）。</t>
  </si>
  <si>
    <t>在留資格：育成就労・国（JPETS）：実施中・開始予定</t>
  </si>
  <si>
    <t>導入予定</t>
  </si>
  <si>
    <t>育成就労は2027年4月1日に始まる制度です。{国}はJPETSの対象国（{開始}）のため、在留資格認定証明書の申請時に結核非発病証明書が必要になります（運用要領）。</t>
  </si>
  <si>
    <t>国（JPETS）：実施中</t>
  </si>
  <si>
    <t>義務あり</t>
  </si>
  <si>
    <t>{国}の国籍で日本に中長期で住む人は、{開始}、在留資格認定証明書（COE）の申請時（COEなしならビザの申請時）に、指定の医療機関の結核非発病証明書が必要です。</t>
  </si>
  <si>
    <t>国（JPETS）：開始予定</t>
  </si>
  <si>
    <t>{国}はJPETSの対象国で、{開始}。</t>
  </si>
  <si>
    <t>在留資格の申請で出す健康診断：健康診断個人票（胸部エックス線を含む）</t>
  </si>
  <si>
    <t>病気：結核・在留資格：特定技能</t>
  </si>
  <si>
    <t>特定技能の申請では、胸部エックス線検査（様式の「結核等」の欄）を含む健康診断個人票を出します。海外から来る人は申請日前3か月以内の受診です。</t>
  </si>
  <si>
    <t>上陸基準省令（特定技能の「健康状態が良好であること」）、特定技能外国人受入れに関する運用要領（2026年10月19日一部改正）、育成就労法施行規則・育成就労制度運用要領（2026年8月）</t>
  </si>
  <si>
    <t>制度-15・制度-16・制度-17・制度-18・制度-19・制度-20・制度-22</t>
  </si>
  <si>
    <t>特定技能の健康診断個人票に、{病気}の検査欄はありません（様式で確認）。</t>
  </si>
  <si>
    <t>病気：結核・在留資格：育成就労</t>
  </si>
  <si>
    <t>育成就労（2027年4月1日から）の計画の認定申請で、特定技能と同じ項目の健康診断個人票（胸部エックス線を含む）を出します。施行日前の申請は2026年9月1日から受け付けています。</t>
  </si>
  <si>
    <t>在留資格：育成就労</t>
  </si>
  <si>
    <t>育成就労の健康診断個人票に、{病気}の検査欄はありません（様式で確認）。</t>
  </si>
  <si>
    <t>在留資格：技能実習</t>
  </si>
  <si>
    <t>未確認（調べたが見つからない）</t>
  </si>
  <si>
    <t>技能実習制度運用要領（2026年4月版）では、入国前の健康診断書の提出を求める規定は見つかりませんでした。</t>
  </si>
  <si>
    <t>在留資格：留学</t>
  </si>
  <si>
    <t>「留学」の提出書類一覧と申請の留意事項に、健康診断書は見当たりませんでした。</t>
  </si>
  <si>
    <t>在留資格：その他の中長期在留者</t>
  </si>
  <si>
    <t>未確認（このサイトでは調べていない）</t>
  </si>
  <si>
    <t>在留資格ごとの入国前の健康診断書の規定は、このサイトでは調べていません。</t>
  </si>
  <si>
    <t>短期滞在の申請書類は、このサイトでは調べていません。</t>
  </si>
  <si>
    <t>予防接種の証明：入国・在留の条件としての予防接種の証明</t>
  </si>
  <si>
    <t>（ほかのすべて）</t>
  </si>
  <si>
    <t>入国や在留の条件として予防接種の証明を求める制度は、確認した公式資料（入管法・検疫法・JPETSの資料・特定技能などの運用要領と様式）では見つかりませんでした（ないと決まったわけではありません）。</t>
  </si>
  <si>
    <t>確認できず</t>
  </si>
  <si>
    <t>制度-13・制度-15・制度-16・制度-18・制度-23・制度-25・制度-27</t>
  </si>
  <si>
    <t>送り出す国の健康診断：送り出す国の側で行う出国前の健康診断</t>
  </si>
  <si>
    <t>在留資格：特定技能・技能実習・育成就労</t>
  </si>
  <si>
    <t>協力覚書の中には健康診断に触れたもの（インドネシアなど）がありますが、その検査項目は日本の公的資料では確認できませんでした。</t>
  </si>
  <si>
    <t>各国との協力覚書（検査項目の記載は確認できず）</t>
  </si>
  <si>
    <t>このサイトでは調べていません。</t>
  </si>
  <si>
    <t>空港・港の検疫：検疫（検疫法の「検疫感染症」）</t>
  </si>
  <si>
    <t>検疫法の「検疫感染症」（一類感染症・新型インフルエンザ等感染症と、政令で決めたジカウイルス感染症・チクングニア熱・MERS・デング熱・鳥インフルエンザ・マラリア）に、{病気}は入っていません。検疫所は、入国するすべての人の発熱などの症状は確認しています。</t>
  </si>
  <si>
    <t>検疫法第2条、検疫法施行令第1条</t>
  </si>
  <si>
    <t>上陸の審査（入管法）：上陸拒否の規定（入管法第5条第1項第1号）</t>
  </si>
  <si>
    <t>病気：結核</t>
  </si>
  <si>
    <t>結核は感染症法の二類感染症で、発病している人は原則として上陸が認められません。検査を受ける義務を定めたものではなく、上陸を認めない場合の決まりです（JPETSはこの規定をもとにしています）。</t>
  </si>
  <si>
    <t>入管法第5条第1項第1号、感染症法第6条</t>
  </si>
  <si>
    <t>{病気}は感染症法の五類感染症で、上陸拒否の規定（一類・二類感染症などの患者）の対象に入っていません。</t>
  </si>
  <si>
    <t>職場の健康診断（労働安全衛生法）：雇い入れ時・定期の健康診断（胸部エックス線を含む）</t>
  </si>
  <si>
    <t>短期滞在の人の就労と健康診断については、このサイトでは調べていません。</t>
  </si>
  <si>
    <t>労働安全衛生規則第43条・第44条</t>
  </si>
  <si>
    <t>制度-31・制度-21</t>
  </si>
  <si>
    <t>雇い入れ時・定期の健康診断の項目（労働安全衛生規則第43条・第44条）に、{病気}の検査は入っていません。</t>
  </si>
  <si>
    <t>育成就労（2027年4月1日から）で会社に常時雇われて働く人も、雇い入れ時と1年以内ごとに1回の健康診断（胸部エックス線検査を含む）の対象になります。条文に国籍による区別はありません。</t>
  </si>
  <si>
    <t>在留資格：特定技能・技能実習</t>
  </si>
  <si>
    <t>会社などは、常時使用する労働者を雇い入れるときと1年以内ごとに1回、胸部エックス線検査を含む健康診断を行わなければなりません（条文に国籍による区別はありません）。定期の健診の胸部エックス線は、国の基準にもとづき医師が必要ないと認めたときは省略できます。</t>
  </si>
  <si>
    <t>会社などに「常時使用する労働者」として雇われて働く場合は、雇い入れ時・定期の健康診断（胸部エックス線検査を含む）の対象になります。</t>
  </si>
  <si>
    <t>学校・職場の結核健診（感染症法）：定期の結核の健康診断（感染症法第53条の2）</t>
  </si>
  <si>
    <t>この定期の健康診断は、結核だけが対象です。</t>
  </si>
  <si>
    <t>感染症法第53条の2・第53条の3、感染症法施行令第12条</t>
  </si>
  <si>
    <t>制度-29・制度-30</t>
  </si>
  <si>
    <t>短期滞在の人への適用は、このサイトでは調べていません。</t>
  </si>
  <si>
    <t>通う学校が大学・高等学校・高等専門学校・専修学校・各種学校（修業年限が1年未満のものを除く）に当たる場合、入学した年度に、学校が行う結核の健康診断の対象になります（条文に国籍による区別はありません）。</t>
  </si>
  <si>
    <t>学校・病院・診療所・介護老人保健施設・介護医療院・社会福祉施設などで働く人は、毎年度、職場が行う結核の健康診断の対象です。65歳以上の人は、市町村などが行う健診の対象です（条文に国籍による区別はありません）。</t>
  </si>
  <si>
    <t>患者と接した人の健康診断（感染症法）：接触者健診の勧告（感染症法第17条）</t>
  </si>
  <si>
    <t>結核の患者と接したなど、かかっていると疑う正当な理由がある人に、都道府県知事は健康診断を受けるよう勧告できます（従わないときは職員に健診を行わせることができます）。費用は都道府県などが出します。条文に国籍による区別はありません。</t>
  </si>
  <si>
    <t>感染症法第17条・第58条</t>
  </si>
  <si>
    <t>制度-29・制度-24</t>
  </si>
  <si>
    <t>第17条の健康診断の勧告は、一類〜三類感染症と新型インフルエンザ等感染症が対象で、五類感染症の{病気}は対象に入っていません。</t>
  </si>
  <si>
    <t>状態の見方</t>
  </si>
  <si>
    <t>・義務あり：選んだ条件の人に、提出・受診・実施が義務づけられていると公的資料で確認できたもの。</t>
  </si>
  <si>
    <t>・条件付き：一部の人・場合に限って義務がある、または対象になるもの（働き方・学校の種類・患者と接したかなど）。</t>
  </si>
  <si>
    <t>・導入予定：始まる日が決まっている、または開始に向けて調整中と公的資料に書かれているもの。</t>
  </si>
  <si>
    <t>・一律義務なし：制度はあるが、その病気・人・国が対象に入っていないと公的資料で確認できたもの。</t>
  </si>
  <si>
    <t>・未確認：公的資料で確認できなかったもの（「調べたが見つからない」と「このサイトでは調べていない」を分けて書いています）。制度がないと決めつけてはいません。</t>
  </si>
  <si>
    <t>4つの病気の比較</t>
  </si>
  <si>
    <t>数字は各病気のシートから自動で読み込んでいます。前年比・基準年（収録開始年）と比べた倍率・前年同期比はここで計算したものです。</t>
  </si>
  <si>
    <t>数えているもの</t>
  </si>
  <si>
    <t>最新の確定値の年</t>
  </si>
  <si>
    <t>最新の確定値</t>
  </si>
  <si>
    <t>その前の年</t>
  </si>
  <si>
    <t>前年比</t>
  </si>
  <si>
    <t>基準年（収録開始年）</t>
  </si>
  <si>
    <t>基準年の数</t>
  </si>
  <si>
    <t>基準年と比べて</t>
  </si>
  <si>
    <t>2025年（速報値）</t>
  </si>
  <si>
    <t>2026年の途中経過の期間</t>
  </si>
  <si>
    <t>2026年の途中経過</t>
  </si>
  <si>
    <t>前年の同じ時期</t>
  </si>
  <si>
    <t>前年同期比</t>
  </si>
  <si>
    <t>新たに報告されたHIV感染者とエイズ患者の合計（件）</t>
  </si>
  <si>
    <t>医師が届け出た患者の数（人）</t>
  </si>
  <si>
    <t>新たに登録された結核患者の数（人）</t>
  </si>
  <si>
    <t>・最新の確定値が出ている年は病気ごとに違います（HIV/エイズと結核は2025年、梅毒とはしかは2024年）。</t>
  </si>
  <si>
    <t>・「基準年」は、このまとめに収録した最初の年（データの収録開始年）です。HIV/エイズと結核は2016年、梅毒とはしかは2015年で、最新の確定値の年との間は9年です（「10年前」ではありません）。</t>
  </si>
  <si>
    <t>・2026年の途中経過は速報値で、病気によって期間が違います。結核の途中経過は医師の届出の数で、発病していない感染者も含むため、年報の「新登録患者数」とは比べられません。</t>
  </si>
  <si>
    <t>・黄色のセルは速報値です。</t>
  </si>
  <si>
    <t>公費で受けられる支援（検査・予防・治療）</t>
  </si>
  <si>
    <t>公費とは、国や都道府県・市区町村が税金などで費用を負担することです。4つの病気について、検査・予防・治療の場面で使える主な公費の制度を、国の法律や資料（結核の医療費の一部は東京都の資料）からまとめました。2026年10月26日時点の内容です。</t>
  </si>
  <si>
    <t>ひと目でわかる一覧</t>
  </si>
  <si>
    <t>場面</t>
  </si>
  <si>
    <t>目安</t>
  </si>
  <si>
    <t>検査・健診</t>
  </si>
  <si>
    <t>公費制度あり</t>
  </si>
  <si>
    <t>保健所などで、名前を伝えずに無料で検査を受けられる。妊婦健診でも妊娠の初めごろに1回検査する。</t>
  </si>
  <si>
    <t>HIV-14</t>
  </si>
  <si>
    <t>予防</t>
  </si>
  <si>
    <t>対象となる公費制度を確認できず</t>
  </si>
  <si>
    <t>予防薬（PrEP）は2024年に承認されたが、費用を公費で出す仕組みは国の資料に書かれていない。</t>
  </si>
  <si>
    <t>公費-6</t>
  </si>
  <si>
    <t>治療</t>
  </si>
  <si>
    <t>条件付きで公費制度あり</t>
  </si>
  <si>
    <t>身体障害者手帳（免疫機能障害）があれば「自立支援医療」が使え、1か月の自己負担は所得に応じて0円〜2万円まで。</t>
  </si>
  <si>
    <t>公費-5</t>
  </si>
  <si>
    <t>地域によって、保健所などで名前を伝えずに無料で検査を受けられる。妊婦健診でも妊娠の初めごろに1回検査する。</t>
  </si>
  <si>
    <t>梅毒-11</t>
  </si>
  <si>
    <t>予防の基本はコンドームを正しく使うこと。予防のための公費の制度は、国の資料には見当たらない。</t>
  </si>
  <si>
    <t>治療費を公費で出す感染症法の制度はなく、ふつうの健康保険で治療を受ける。</t>
  </si>
  <si>
    <t>公費-1</t>
  </si>
  <si>
    <t>自分から申し込んで受ける公費の検査は、国の資料には見当たらない。はしかと診断された人の確認の遺伝子検査は、都道府県などの地方衛生研究所が行う。</t>
  </si>
  <si>
    <t>はしか-15</t>
  </si>
  <si>
    <t>子どもの定期接種2回（1歳の1年間と、小学校に入る前の1年間）は公費。大人は定期接種の対象ではない（任意接種）。</t>
  </si>
  <si>
    <t>公費-8</t>
  </si>
  <si>
    <t>保健所などから健康診断を勧められた人（患者と接した人など）の健診は、費用を都道府県などが出す。</t>
  </si>
  <si>
    <t>赤ちゃんのBCGワクチンの定期接種は公費。</t>
  </si>
  <si>
    <t>申請すると治療費の95%を健康保険と公費で負担し、自己負担は5%。入院の勧告を受けたときは原則0円（所得の多い世帯は1か月2万円まで）。</t>
  </si>
  <si>
    <t>公費-2</t>
  </si>
  <si>
    <t>●「公費制度あり」…その場面で使える公費の制度があり、対象者をしぼる条件が特にないもの。すべての費用が無料になるという意味ではありません。</t>
  </si>
  <si>
    <t>◐「条件付きで公費制度あり」…公費の制度はあるが、年齢・地域・手帳・保健所の勧告・申請などの条件があるもの。</t>
  </si>
  <si>
    <t>○「対象となる公費制度を確認できず」…その場面で使える国の公費の制度が、国の法律や資料に見当たらないもの。制度が「ない」と確かめたという意味ではなく、健康保険や市区町村の独自の助成まで使えないという意味でもありません。</t>
  </si>
  <si>
    <t>治療費の公費のしくみ（感染症法）</t>
  </si>
  <si>
    <t>1. このサイトの4つの病気の治療で、感染症法により公費で負担する主なしくみは、入院の勧告を受けた患者（第37条）と、結核の患者（第37条の2）。どちらも健康保険が先に使われ、残りを公費で負担する（第39条）。（出典 公費-1）</t>
  </si>
  <si>
    <t>2. 入院の勧告ができるのは1類・2類感染症などで、結核は2類感染症。HIV/エイズ（後天性免疫不全症候群）・梅毒・はしか（麻しん）は5類感染症のため、入院の勧告や、それにともなう治療費の公費負担の対象ではない（第6条・第19条・第26条）。（出典 公費-1）</t>
  </si>
  <si>
    <t>1. 【検査】保健所や自治体の検査所では、名前や住所を伝えずに無料でHIV検査を受けられる。（出典 HIV-14）</t>
  </si>
  <si>
    <t>2. 【検査】妊婦健診では、妊娠の初めごろに1回HIVの検査をすることが国の基準に入っていて、市区町村が14回分ほどの健診費用を公費で出している。ただし、医療機関ごとの自己負担額（平均額）は、約3割超の医療機関で0円の一方、約1割の医療機関では3万円以上と、地域や医療機関によって差がある。（出典 公費-7）</t>
  </si>
  <si>
    <t>3. 【予防】HIVを防ぐ薬（PrEP、曝露前予防）は、2024年8月28日に国内で承認された（ツルバダ配合錠）。国の資料には、この薬の費用を公費で出す仕組みは書かれていない。（出典 公費-6）</t>
  </si>
  <si>
    <t>4. 【予防】2025年11月に改正された国のエイズ予防指針では、PrEPは「感染予防に有用な手段の一つ」とされ、さらに検討を進めることが重要とされている。（出典 HIV-15）</t>
  </si>
  <si>
    <t>5. 【治療】HIVによって免疫の働きが落ちた状態（免疫機能障害）は、市区町村が行う「自立支援医療（更生医療）」の対象で、抗HIV薬による治療（抗HIV療法）などHIV感染症の治療に使える。（出典 公費-4）</t>
  </si>
  <si>
    <t>6. 【治療】更生医療を使えるのは、身体障害者手帳を受けた18歳以上の人。（出典 公費-3）</t>
  </si>
  <si>
    <t>7. 【治療】自己負担は原則1割。HIV（免疫機能障害）は「費用が高い治療を長く続ける人（重度かつ継続）」に入るため、所得に応じて1か月の自己負担に上限がつき、0円〜2万円になる（下の表）。（出典 公費-5）</t>
  </si>
  <si>
    <t>HIVの治療：自立支援医療の1か月の自己負担の上限</t>
  </si>
  <si>
    <t>所得の区分（健康保険の世帯）</t>
  </si>
  <si>
    <t>1か月の上限（円）</t>
  </si>
  <si>
    <t>生活保護の世帯</t>
  </si>
  <si>
    <t>住民税がかからない世帯（本人の年収が82.65万円以下）</t>
  </si>
  <si>
    <t>住民税がかからない世帯（上記以外）</t>
  </si>
  <si>
    <t>市町村民税の所得割が3万3千円未満（年収約290〜400万円未満）</t>
  </si>
  <si>
    <t>市町村民税の所得割が3万3千円以上23万5千円未満（年収約400〜833万円未満）</t>
  </si>
  <si>
    <t>市町村民税の所得割が23万5千円以上（年収約833万円以上）</t>
  </si>
  <si>
    <t>注：HIV（免疫機能障害）は「重度かつ継続」に入るため、この上限になります。所得の区分は健康保険の世帯ごとに決まり、年収は夫婦と障害のある子の3人世帯の目安です。医療費の1割がこの上限より少ないときは、1割を払います。いちばん下の段（2万円）は、2027年3月31日までの特例です。</t>
  </si>
  <si>
    <t>1. 【検査】地域によっては、保健所などで名前を伝えずに無料で梅毒の検査を受けられる。（出典 梅毒-11）</t>
  </si>
  <si>
    <t>2. 【検査】妊婦健診では、妊娠の初めごろに1回梅毒の検査をすることが国の基準に入っていて、市区町村が14回分ほどの健診費用を公費で出している（自己負担は地域や医療機関によって差がある）。（出典 公費-7）</t>
  </si>
  <si>
    <t>3. 【予防】国のQ&amp;Aでは、予防の基本はコンドームを正しく使うことで、それでも100%は防げないとしている。予防のための公費の制度は、国の資料には見当たらない。（出典 梅毒-11）</t>
  </si>
  <si>
    <t>4. 【治療】梅毒は5類感染症で、感染症法で治療費を公費で負担する対象ではない。治療は、ふつうの健康保険で受ける。（出典 公費-1）</t>
  </si>
  <si>
    <t>1. 【検査】はしかと診断した医師が検体を出すと、都道府県などの地方衛生研究所が、原則としてすべての人に確認の遺伝子検査を行う。（出典 はしか-15）</t>
  </si>
  <si>
    <t>2. 【予防】はしか（MRワクチン）の定期接種は、国が対象者全員に受けてほしいとする予防接種（A類疾病）で、住んでいる市区町村で受ければ公費で受けられる。（出典 公費-8）</t>
  </si>
  <si>
    <t>3. 【予防】定期接種は2回で、1回目は1歳の1年間、2回目は小学校に入る前の1年間。（出典 はしか-12）</t>
  </si>
  <si>
    <t>4. 【予防】MRワクチンが一部の地域で足りなかったため、2024年度に定期接種の対象だったのに受けられなかった子ども（1回目・2回目）は、市区町村長が認めれば、2027年3月31日まで公費で受けられる。（出典 公費-9）</t>
  </si>
  <si>
    <t>5. 【予防】1962年4月2日〜1979年4月1日生まれの男性への風しんの追加対策（抗体検査と、抗体が足りない人へのMRワクチンの定期接種）は2024年度末で終わった。2024年度末までに抗体検査を受けて抗体が足りず、ワクチン不足で接種できなかった人は、市区町村長が認めれば2027年3月31日まで公費で受けられる。（出典 公費-9）</t>
  </si>
  <si>
    <t>6. 【予防】大人は定期接種の対象ではなく「任意接種」になる。国は2026年4月、はしかの増加を受けて、任意接種の対象の人（はしかにかかったことがなく、ワクチンを受けていない・1回だけ・受けたか分からない人など）にも接種を呼びかけている。費用の助成があるかは、住んでいる市区町村で確かめる必要がある。（出典 はしか-12）</t>
  </si>
  <si>
    <t>7. 【治療】はしかは5類感染症で、感染症法で治療費を公費で負担する対象ではない。治療は、ふつうの健康保険で受ける。（出典 公費-1）</t>
  </si>
  <si>
    <t>1. 【検査】結核にかかっている疑いがあるとして、保健所（都道府県知事など）から健康診断を受けるよう勧められた人（患者と接した人など）の健診は、費用を都道府県などが出す（感染症法第17条・第58条）。（出典 公費-1）</t>
  </si>
  <si>
    <t>2. 【予防】赤ちゃんのBCGワクチンの定期接種（国が対象者全員に受けてほしいとするA類疾病。1歳になるまでに1回。対象の年齢は厚生労働省の「BCGワクチン」のページ〔結核-10〕）は、住んでいる市区町村で受ければ公費で受けられる。（出典 公費-8）</t>
  </si>
  <si>
    <t>3. 【治療】通院などの結核の治療は、申請すると、結核指定医療機関での治療費の95%を健康保険と公費で負担し、自己負担は5%になる（感染症法第37条の2）。たとえば医療費が1万円なら、ふだんの3割負担では3,000円のところが500円になる。（出典 公費-1）</t>
  </si>
  <si>
    <t>4. 【治療】発病していないが、最近感染して発病のおそれが高い人（潜在性結核感染症）の治療も対象になる。（出典 公費-2）</t>
  </si>
  <si>
    <t>5. 【治療】申請先は住んでいる地域の保健所で、公費が使えるのは原則として保健所が申請を受け付けた日から。早めの申請が大切。（出典 公費-2）</t>
  </si>
  <si>
    <t>6. 【治療】この負担は申請から6か月たつと打ち切られるため、治療を続けるときは申請し直す（感染症法第37条の2第4項）。（出典 公費-1）</t>
  </si>
  <si>
    <t>7. 【治療】東京都では、住民税がかからない人などは残りの5%も助成され、自己負担がなくなる（ほかの地域の扱いは、住んでいる地域の保健所で確かめる必要がある）。（出典 公費-2）</t>
  </si>
  <si>
    <t>8. 【治療】人にうつすおそれがあるとして入院の勧告を受けた場合は、健康保険を使ったあとの自己負担分を公費で負担する（感染症法第37条）。ただし、世帯の市町村民税（所得割）の合計が56万4千円を超える場合は、1か月2万円までの自己負担がある。（出典 公費-2）</t>
  </si>
  <si>
    <t>この内容を見るときの注意</t>
  </si>
  <si>
    <t>・ここにある制度は2026年10月26日時点のものです。申請のしかたや細かい条件は、住んでいる地域の保健所や市区町村の窓口で確かめてください。</t>
  </si>
  <si>
    <t>・市区町村などによっては、国の制度に上乗せした独自の助成がある場合があります。ここでは、国の制度と、結核の医療費について東京都のページで確かめた内容だけを載せています。</t>
  </si>
  <si>
    <t>・一覧の「対象となる公費制度を確認できず」は、その場面で使える国の公費の制度が、国の法律や資料に見当たらないという意味です（制度が「ない」と確かめたという意味ではなく、健康保険や市区町村の独自の助成まで使えないという意味でもありません）。生活保護や、市区町村の子どもの医療費助成など、病気を問わない制度は含めていません。</t>
  </si>
  <si>
    <t>・健康保険の「高額療養費制度」（1か月の医療費の自己負担が高くなりすぎないようにする仕組み）は、公費ではないため扱っていません。</t>
  </si>
  <si>
    <t>・結核の「医療費1万円なら500円」は、このまとめで計算した例です。</t>
  </si>
  <si>
    <t>感染症の治療には、1人当たりいくらかかる？（医療費の総額と、税金・公的医療保険・本人負担）</t>
  </si>
  <si>
    <t>「医療費の総額」は「税金の負担」と同じではありません。公的医療保険の主な財源は保険料で、保険の給付をそのまま「税金」とは呼べません。公表値を確認できなかった項目は「公表値を確認できず」とし、推測の数字は入れていません。「制度上の額」は国が決めた価格（薬価・点数・上限額）、「試算」は制度のきまりから計算したもので、実際に払われた額（実績値）とは違います。</t>
  </si>
  <si>
    <t>項目</t>
  </si>
  <si>
    <t>金額など</t>
  </si>
  <si>
    <t>単位</t>
  </si>
  <si>
    <t>期間</t>
  </si>
  <si>
    <t>対象年・時点</t>
  </si>
  <si>
    <t>数字の種類</t>
  </si>
  <si>
    <t>対象</t>
  </si>
  <si>
    <t>範囲</t>
  </si>
  <si>
    <t>負担</t>
  </si>
  <si>
    <t>注・計算式・探した資料</t>
  </si>
  <si>
    <t>共通</t>
  </si>
  <si>
    <t>国民1人当たりの医療費（全体）</t>
  </si>
  <si>
    <t>円/年</t>
  </si>
  <si>
    <t>1年</t>
  </si>
  <si>
    <t>令和5（2023）年度</t>
  </si>
  <si>
    <t>実績値（統計）</t>
  </si>
  <si>
    <t>日本に住む人全員の平均（病気の種類を問わない）</t>
  </si>
  <si>
    <t>保険診療の医療費・薬局の調剤・入院中の食事代など（国民医療費）。健康診断・予防接種・正常な出産・差額ベッド代などは含まない。</t>
  </si>
  <si>
    <t>医療費総額</t>
  </si>
  <si>
    <t>4つの病気を比べるときの目安。国民医療費の総額は48兆915億円。</t>
  </si>
  <si>
    <t>費用-1</t>
  </si>
  <si>
    <t>公費負担医療の給付（全体）</t>
  </si>
  <si>
    <t>億円/年</t>
  </si>
  <si>
    <t>1年（全国の合計）</t>
  </si>
  <si>
    <t>感染症法・生活保護・障害者総合支援法などの公費負担医療の全体</t>
  </si>
  <si>
    <t>国民医療費のうち「公費負担医療給付分」。病気ごとの内訳は出ていない。障害者総合支援法（自立支援医療など）は4,918億円。</t>
  </si>
  <si>
    <t>公費（税）</t>
  </si>
  <si>
    <t>感染症法による公費負担は、統計表第2表に「感染症法（結核）（再掲）」として令和5年度23億円が載っている（表の「その他」1兆1,379億円〔母子保健法・児童福祉法などによる医療費と地方の単独事業の医療費〕の内数）。</t>
  </si>
  <si>
    <t>初診料・再診料（外来の基本料）</t>
  </si>
  <si>
    <t>円/回（初診）</t>
  </si>
  <si>
    <t>1回（初診）</t>
  </si>
  <si>
    <t>令和8年6月1日から適用の診療報酬</t>
  </si>
  <si>
    <t>制度上の額（薬価・点数・上限額）</t>
  </si>
  <si>
    <t>外来で受診した人</t>
  </si>
  <si>
    <t>初診料291点（1点＝10円）。再診料は76点（760円）。加算・検査・薬代は別。</t>
  </si>
  <si>
    <t>窓口ではこの額の1〜3割を払う（高額療養費や公費がない場合）。</t>
  </si>
  <si>
    <t>費用-14・費用-15</t>
  </si>
  <si>
    <t>BIC/TAF/FTC（ビクタルビ）の1日分の薬価</t>
  </si>
  <si>
    <t>円/日</t>
  </si>
  <si>
    <t>1日</t>
  </si>
  <si>
    <t>令和8年10月14日適用の薬価（2026年度の薬価）</t>
  </si>
  <si>
    <t>HIVの治療（抗HIV療法）を受ける人</t>
  </si>
  <si>
    <t>ビクタルビ配合錠（ビクテグラビル・エムトリシタビン・テノホビル アラフェナミド）1錠の薬価。1日1回1錠。診察・検査・薬局の調剤料などは含まない。</t>
  </si>
  <si>
    <t>抗HIV治療ガイドライン2026年3月版で「大部分のHIV感染者に推奨されるレジメン」とされている組み合わせ。薬価は国が決めた薬の公定価格で、本人が払う額ではない。</t>
  </si>
  <si>
    <t>費用-4・費用-6</t>
  </si>
  <si>
    <t>BIC/TAF/FTC（ビクタルビ）の1年分の薬代（試算）</t>
  </si>
  <si>
    <t>試算（このサイトで計算）</t>
  </si>
  <si>
    <t>同じ薬を1年間毎日飲む人</t>
  </si>
  <si>
    <t>薬価だけ。診察・検査・調剤料・ほかの病気の治療は含まない。</t>
  </si>
  <si>
    <t>薬価は毎年のように改定されるため、年によって変わる。／計算：1日分の薬価 7,094.1円 × 365日 = 2,589,346.5円</t>
  </si>
  <si>
    <t>DTG＋TAF/FTC（テビケイ＋デシコビHT）の1日分の薬価</t>
  </si>
  <si>
    <t>テビケイ錠50mg 1錠＋デシコビ配合錠HT 1錠（3,108.8円＋3,991.5円）の薬価。1日1回2錠。診察・検査・薬局の調剤料などは含まない。</t>
  </si>
  <si>
    <t>DTG＋TAF/FTC（テビケイ＋デシコビHT）の1年分の薬代（試算）</t>
  </si>
  <si>
    <t>薬価は毎年のように改定されるため、年によって変わる。／計算：1日分の薬価 7,100.3円 × 365日 = 2,591,609.5円</t>
  </si>
  <si>
    <t>DTG/3TC（ドウベイト）の1日分の薬価</t>
  </si>
  <si>
    <t>ドウベイト配合錠（ドルテグラビル・ラミブジン）1錠の薬価。1日1回1錠。診察・検査・薬局の調剤料などは含まない。</t>
  </si>
  <si>
    <t>抗HIV治療ガイドライン2026年3月版で「大部分のHIV感染者に推奨されるレジメン（B型肝炎がない、HIVの量が50万コピー/mL未満、耐性がないなどの条件つき）」とされている組み合わせ。薬価は国が決めた薬の公定価格で、本人が払う額ではない。</t>
  </si>
  <si>
    <t>DTG/3TC（ドウベイト）の1年分の薬代（試算）</t>
  </si>
  <si>
    <t>薬価は毎年のように改定されるため、年によって変わる。／計算：1日分の薬価 4,792.0円 × 365日 = 1,749,080.0円</t>
  </si>
  <si>
    <t>DTG/ABC/3TC（トリーメク）の1日分の薬価</t>
  </si>
  <si>
    <t>トリーメク配合錠（ドルテグラビル・アバカビル・ラミブジン）1錠の薬価。1日1回1錠。診察・検査・薬局の調剤料などは含まない。</t>
  </si>
  <si>
    <t>抗HIV治療ガイドライン2026年3月版で「状況によって推奨されるレジメン」とされている組み合わせ。薬価は国が決めた薬の公定価格で、本人が払う額ではない。</t>
  </si>
  <si>
    <t>DTG/ABC/3TC（トリーメク）の1年分の薬代（試算）</t>
  </si>
  <si>
    <t>薬価は毎年のように改定されるため、年によって変わる。／計算：1日分の薬価 6,439.5円 × 365日 = 2,350,417.5円</t>
  </si>
  <si>
    <t>DRV/cobi/TAF/FTC（シムツーザ）の1日分の薬価</t>
  </si>
  <si>
    <t>シムツーザ配合錠（ダルナビル・コビシスタット・エムトリシタビン・テノホビル アラフェナミド）1錠の薬価。1日1回1錠。診察・検査・薬局の調剤料などは含まない。</t>
  </si>
  <si>
    <t>DRV/cobi/TAF/FTC（シムツーザ）の1年分の薬代（試算）</t>
  </si>
  <si>
    <t>薬価は毎年のように改定されるため、年によって変わる。／計算：1日分の薬価 4,166.8円 × 365日 = 1,520,882.0円</t>
  </si>
  <si>
    <t>RPV/TAF/FTC（オデフシィ）の1日分の薬価</t>
  </si>
  <si>
    <t>オデフシィ配合錠（リルピビリン・エムトリシタビン・テノホビル アラフェナミド）1錠の薬価。1日1回1錠。診察・検査・薬局の調剤料などは含まない。</t>
  </si>
  <si>
    <t>RPV/TAF/FTC（オデフシィ）の1年分の薬代（試算）</t>
  </si>
  <si>
    <t>薬価は毎年のように改定されるため、年によって変わる。／計算：1日分の薬価 4,845.5円 × 365日 = 1,768,607.5円</t>
  </si>
  <si>
    <t>HIVで治療中の人の1年間の医療費（平均）</t>
  </si>
  <si>
    <t>2020年度（2020年4月〜2021年3月の診療）</t>
  </si>
  <si>
    <t>その年度に抗HIV薬を処方されたHIV感染者 26,548人（NDB＝全国の保険診療の請求データ）</t>
  </si>
  <si>
    <t>1年間の医療費すべて（医療費の点数×10円、入院中の食事代を含む）。HIV以外の病気の治療費も含む。</t>
  </si>
  <si>
    <t>厚生労働科学研究（研究代表者：野田龍也、令和4年度総括研究報告書）による集計。中央値（真ん中の人）は2,691,690円。2013〜2020年度の平均は290万〜327万円で推移。2020年度の薬価で計算されており、2026年度の薬価とは違う。</t>
  </si>
  <si>
    <t>費用-7</t>
  </si>
  <si>
    <t>1年間の抗HIV薬の薬代（平均）</t>
  </si>
  <si>
    <t>2020年度</t>
  </si>
  <si>
    <t>その年度に抗HIV薬を処方されたHIV感染者 26,548人（NDB）</t>
  </si>
  <si>
    <t>抗HIV薬の薬剤費（薬価×数量）だけ。</t>
  </si>
  <si>
    <t>総医療費（平均3,259,205円）の約7割が抗HIV薬の薬代。研究による集計で、当時の薬価で計算。</t>
  </si>
  <si>
    <t>1年間の入院医療費（平均）</t>
  </si>
  <si>
    <t>入院の医療費（食事代を含む）。入院しなかった人（0円）も含めた平均。</t>
  </si>
  <si>
    <t>中央値は0円で、多くの人は1年間入院していない。</t>
  </si>
  <si>
    <t>薬と入院以外の医療費（通院・検査・ほかの病気など）</t>
  </si>
  <si>
    <t>その年度に抗HIV薬を処方されたHIV感染者（NDB）</t>
  </si>
  <si>
    <t>総医療費の平均から抗HIV薬の薬代と入院医療費の平均を引いた残り。外来の診察・検査のほか、HIV以外の病気の薬や治療も含む。</t>
  </si>
  <si>
    <t>HIVの定期的な通院・検査だけの費用ではない。／計算：3,259,205円 − 2,263,998円 − 171,211円 = 823,996円</t>
  </si>
  <si>
    <t>定期検査1回の検査料の例（ウイルス量・CD4）</t>
  </si>
  <si>
    <t>円/回</t>
  </si>
  <si>
    <t>1回</t>
  </si>
  <si>
    <t>治療中に血液中のHIVの量（HIV-1核酸定量）とCD4（T細胞サブセット検査）を調べる人</t>
  </si>
  <si>
    <t>HIV-1核酸定量520点＋T細胞サブセット検査185点＋免疫学的検査判断料144点＋微生物学的検査判断料150点＋静脈からの採血40点。診察料・ほかの血液検査・薬代は含まない。</t>
  </si>
  <si>
    <t>CD4の数はT細胞サブセット検査で調べるものとして計算した（このサイトの判断）。判断料は月1回。実際の検査の組み合わせや回数は医師が決めるため、あくまで一例。／計算：（520＋185＋144＋150＋40）点 × 10円 = 10,390円</t>
  </si>
  <si>
    <t>費用-14</t>
  </si>
  <si>
    <t>HIVの検査（スクリーニング）の点数</t>
  </si>
  <si>
    <t>医療機関でHIVの検査を受ける人</t>
  </si>
  <si>
    <t>HIV-1,2抗原・抗体同時測定定性 109点（1点＝10円）。判断料・採血料・診察料は別。</t>
  </si>
  <si>
    <t>保健所などでは名前を伝えずに無料で受けられる（行政の検査）。薬剤耐性を調べるHIVジェノタイプ薬剤耐性検査は6,000点（60,000円）。</t>
  </si>
  <si>
    <t>HIV感染者の入院の個室加算</t>
  </si>
  <si>
    <t>HIVに感染していて入院する人</t>
  </si>
  <si>
    <t>HIV感染者療養環境特別加算（個室350点・2人部屋150点）。入院基本料や薬代は別。</t>
  </si>
  <si>
    <t>入院1日当たりの医療費全体ではない。</t>
  </si>
  <si>
    <t>生涯の医療費の研究推計（2剤の治療）</t>
  </si>
  <si>
    <t>円/人（生涯）</t>
  </si>
  <si>
    <t>生涯（治療期間全体）</t>
  </si>
  <si>
    <t>令和4（2022）年度の研究。薬価は2023年1月時点</t>
  </si>
  <si>
    <t>研究による推計</t>
  </si>
  <si>
    <t>治療を始めるHIV感染者（平均35歳で開始と仮定、毎年742人が治療を始めるモデル）</t>
  </si>
  <si>
    <t>ドウベイト（DTG/3TC）で治療を始めた場合の、1人当たりの治療期間中の総医療費（薬代＋管理費用など）。平均生存年数は32.4年。</t>
  </si>
  <si>
    <t>厚生労働科学研究（谷口・佐藤・野田、令和4年度分担研究報告書）の数理モデル（予算影響分析）。同じモデルで3剤（トリーメク）で始めた場合は95,267,762円。割引率（将来のお金を今の価値に直す率）はこの報告書に記載がなく、前年度の同じ型の分析では「割引率は設定しない」と明記。管理費用（年10万円）や治療失敗後の薬代（年300万円）は仮定の値。研究班は今後モデルを精緻化する予定としていた。</t>
  </si>
  <si>
    <t>費用-8・費用-9</t>
  </si>
  <si>
    <t>自立支援医療を使うときの1か月の自己負担の上限</t>
  </si>
  <si>
    <t>円/月（上限の最大値）</t>
  </si>
  <si>
    <t>1か月（上限）</t>
  </si>
  <si>
    <t>2026年10月26日時点</t>
  </si>
  <si>
    <t>身体障害者手帳（免疫機能障害）を受け、自立支援医療（18歳以上は更生医療）の認定を受けた人</t>
  </si>
  <si>
    <t>HIV感染症の治療（抗HIV療法など）の医療費。所得に応じて0円・2,500円・5,000円・10,000円・20,000円。</t>
  </si>
  <si>
    <t>本人負担</t>
  </si>
  <si>
    <t>2万円は令和9年3月31日までの特例。医療費の1割が上限より少ないときは1割。抗HIV治療ガイドラインは、診断から制度を使えるまで1か月以上かかるため、治療開始前に準備が必要としている。</t>
  </si>
  <si>
    <t>費用-11・費用-6・費用-31・費用-32</t>
  </si>
  <si>
    <t>自立支援医療（更生医療）を使える年齢</t>
  </si>
  <si>
    <t>歳以上</t>
  </si>
  <si>
    <t>身体障害者手帳（免疫機能障害）の交付を受けた人</t>
  </si>
  <si>
    <t>更生医療の対象。免疫機能障害では抗HIV療法などHIV感染症の治療に使える。</t>
  </si>
  <si>
    <t>区分できず</t>
  </si>
  <si>
    <t>18歳未満の子どもは育成医療（身体に障害がある児童が対象）。手帳と自立支援医療の認定を受け、指定自立支援医療機関で治療を受けることが必要。</t>
  </si>
  <si>
    <t>費用-31・費用-32</t>
  </si>
  <si>
    <t>自立支援医療（更生医療）の公費の分担</t>
  </si>
  <si>
    <t>公表値を確認できず</t>
  </si>
  <si>
    <t>2026年10月26日時点の条文</t>
  </si>
  <si>
    <t>自立支援医療（更生医療）を使う人</t>
  </si>
  <si>
    <t>医療費から保険が払う分と本人負担を引いた残り（自立支援医療費）を市町村が払い、国が2分の1、都道府県が4分の1を負担する（残り4分の1は市町村）。</t>
  </si>
  <si>
    <t>国民医療費では、障害者総合支援法による公費負担医療給付は全体で4,918億円（令和5年度）だが、HIVの分は分けられていない。／探した資料：障害者総合支援法第92条・第94条・第95条（負担の割合は確認）。HIVの治療に使われた自立支援医療費の金額（実績）は、国民医療費・厚生労働省の資料で確認できず。</t>
  </si>
  <si>
    <t>費用-12・費用-1</t>
  </si>
  <si>
    <t>保健所などのHIV検査・相談の国の予算</t>
  </si>
  <si>
    <t>百万円/年</t>
  </si>
  <si>
    <t>1年（国の予算）</t>
  </si>
  <si>
    <t>令和8（2026）年度予算案（令和7年12月）</t>
  </si>
  <si>
    <t>保健所などで匿名・無料のHIV検査や相談を受ける人</t>
  </si>
  <si>
    <t>国が出す分だけ（保健所等におけるHIV検査・相談事業）。都道府県などが出す分は含まない。</t>
  </si>
  <si>
    <t>予算額であり、実際に使われた額（実績）ではない。エイズ対策全体の国の予算は約39億円（他の部局の分を含む）。</t>
  </si>
  <si>
    <t>費用-23</t>
  </si>
  <si>
    <t>保険から払われた額</t>
  </si>
  <si>
    <t>HIVで治療中の人</t>
  </si>
  <si>
    <t>保険給付だけの額</t>
  </si>
  <si>
    <t>保険給付</t>
  </si>
  <si>
    <t>保険・公費・本人の分け方は、下の試算機能（計算ルール）で年齢・所得ごとに計算する。／探した資料：厚生労働科学研究成果データベース（野田班 令和2〜7年度）、国民医療費、医療給付実態調査。NDBの研究は医療費総額のみで、保険・公費・本人の内訳を出していない。令和7年度報告書（202519001A）は2026年10月26日時点でPDFが公開されていなかった。</t>
  </si>
  <si>
    <t>標準的な治療の期間</t>
  </si>
  <si>
    <t>か月</t>
  </si>
  <si>
    <t>治療期間</t>
  </si>
  <si>
    <t>2026年10月26日時点の結核医療の基準（令和7年4月1日改正適用）</t>
  </si>
  <si>
    <t>初めて治療する結核の患者（薬が効かない菌でない人）</t>
  </si>
  <si>
    <t>4種類の薬を2か月、その後2種類の薬を、始めてから6か月（180日）まで飲む。ピラジナミドが使えないときは9か月（270日）。重症の人や糖尿病・HIVなどがある人は3か月延ばせる。</t>
  </si>
  <si>
    <t>厚生労働省のページも「標準的な治療期間は6か月〜9か月」としている。発病していない感染（潜在性結核感染症）はイソニアジドを6か月（必要なら更に3か月）など。</t>
  </si>
  <si>
    <t>費用-20・費用-21・費用-22</t>
  </si>
  <si>
    <t>多剤耐性結核の治療期間</t>
  </si>
  <si>
    <t>か月（菌が出なくなってから）</t>
  </si>
  <si>
    <t>2026年10月26日時点の結核医療の基準</t>
  </si>
  <si>
    <t>イソニアジドとリファンピシンの両方が効かない結核（多剤耐性結核）の患者</t>
  </si>
  <si>
    <t>効く薬を5種類選んで併用し、菌が出なくなってから18か月治療する。</t>
  </si>
  <si>
    <t>2025年に新しく登録された肺結核で薬の効き方が分かった人のうち多剤耐性は47人（1.0%）。</t>
  </si>
  <si>
    <t>費用-20・費用-18</t>
  </si>
  <si>
    <t>結核で入院した人の平均入院日数</t>
  </si>
  <si>
    <t>日</t>
  </si>
  <si>
    <t>入院期間</t>
  </si>
  <si>
    <t>2023年9月に退院した人（令和5年患者調査）</t>
  </si>
  <si>
    <t>結核が主な病気で入院し、2023年9月中に退院した人（全国の推計）</t>
  </si>
  <si>
    <t>病院と診療所の合計。</t>
  </si>
  <si>
    <t>65歳以上は48.1日、15〜34歳は31.6日。</t>
  </si>
  <si>
    <t>費用-16</t>
  </si>
  <si>
    <t>結核病床の平均在院日数</t>
  </si>
  <si>
    <t>2025年（令和7年病院報告）</t>
  </si>
  <si>
    <t>全国の病院の結核病床に入院した人</t>
  </si>
  <si>
    <t>結核病床（結核用のベッド）の平均在院日数。結核病床の利用率は25.8%。</t>
  </si>
  <si>
    <t>2024年は49.4日。患者調査（44.3日）とは調べ方が違う。</t>
  </si>
  <si>
    <t>費用-17</t>
  </si>
  <si>
    <t>結核病棟の入院基本料（1日・最初の14日）</t>
  </si>
  <si>
    <t>結核病棟（看護職員7対1の病棟）に入院した人の、入院から14日目まで</t>
  </si>
  <si>
    <t>結核病棟入院基本料7対1（1,836点）と入院期間の加算（14日以内600点）だけ。薬・検査・食事代・個室などの加算は含まない。</t>
  </si>
  <si>
    <t>入院期間の加算は15〜30日480点、31〜60日360点、61〜90日120点で、91日目からは1,836点（18,360円）。病棟の看護体制が10対1なら1,521点など、病院によって違う。／計算：（1,836点＋600点）× 10円 = 24,360円</t>
  </si>
  <si>
    <t>結核病棟に約56日入院したときの入院基本料（試算）</t>
  </si>
  <si>
    <t>円</t>
  </si>
  <si>
    <t>入院1件（約56日）</t>
  </si>
  <si>
    <t>結核病棟（7対1）に56日入院した人（2025年の結核病床の平均在院日数55.9日を56日として計算）</t>
  </si>
  <si>
    <t>入院基本料と入院期間の加算だけ。薬・検査・食事代・個室加算などは含まないため、実際の入院医療費はこれより多い。</t>
  </si>
  <si>
    <t>入院の勧告による入院なら、健康保険を使ったあとの残りを公費が負担し、本人負担は原則0円（下の試算機能を参照）。／計算：24,360円×14日（1〜14日）＋23,160円×16日（15〜30日）＋21,960円×26日（31〜56日）＝1,282,560円</t>
  </si>
  <si>
    <t>費用-14・費用-17</t>
  </si>
  <si>
    <t>入院の勧告で入院したときの医療費の総額</t>
  </si>
  <si>
    <t>入院の勧告・措置で入院した結核患者</t>
  </si>
  <si>
    <t>1人当たりの入院医療費総額</t>
  </si>
  <si>
    <t>探した資料：国民医療費、患者調査、病院報告、結核登録者情報調査年報、厚生労働省の予算資料、厚生労働科学研究成果データベース。1人当たりの入院医療費の公表値は見つからなかった。</t>
  </si>
  <si>
    <t>結核の入院の医療費（全国の合計）</t>
  </si>
  <si>
    <t>結核が主な病気として扱われた入院（全国）</t>
  </si>
  <si>
    <t>国民医療費の「医科診療医療費」のうち結核の入院分。薬局の調剤・入院中の食事代は含まない。</t>
  </si>
  <si>
    <t>主な病気で分けた推計のため、ほかの病気で入院中に結核の治療をした分などは入らない。</t>
  </si>
  <si>
    <t>結核の医療費（全国の合計・入院と外来）</t>
  </si>
  <si>
    <t>結核が主な病気として扱われた診療（全国）</t>
  </si>
  <si>
    <t>国民医療費の傷病分類「結核」の医科診療医療費（入院123億円・外来39億円）。薬局の調剤・食事代は含まない。</t>
  </si>
  <si>
    <t>1人当たりの額は出ていない。新しく登録された患者数（2025年9,899人）で割ると年も範囲もずれるため、このサイトでは割り算をしない。</t>
  </si>
  <si>
    <t>結核の外来の医療費（全国の合計）</t>
  </si>
  <si>
    <t>結核が主な病気として扱われた外来（全国）</t>
  </si>
  <si>
    <t>国民医療費の医科診療医療費のうち結核の入院外の分。薬局で受け取る薬の代金は含まない。</t>
  </si>
  <si>
    <t>1人当たりの通院治療費の公表値は確認できず。</t>
  </si>
  <si>
    <t>通院治療の1人当たりの費用</t>
  </si>
  <si>
    <t>通院で治療する結核患者</t>
  </si>
  <si>
    <t>1人当たりの通院治療費</t>
  </si>
  <si>
    <t>探した資料：国民医療費、社会医療診療行為別統計、結核登録者情報調査年報、厚生労働科学研究成果データベース。</t>
  </si>
  <si>
    <t>イソニアジド錠100mg 1錠の薬価</t>
  </si>
  <si>
    <t>円/錠・包など（規格単位あたり）</t>
  </si>
  <si>
    <t>1錠・1包など</t>
  </si>
  <si>
    <t>結核の治療を受ける人</t>
  </si>
  <si>
    <t>イソニアジド錠100mg 1錠の薬価。</t>
  </si>
  <si>
    <t>標準治療の薬（INH）。1日に飲む量は体重などで医師が決めるため、このサイトでは1日分・治療全体の薬代は計算しない。</t>
  </si>
  <si>
    <t>費用-4</t>
  </si>
  <si>
    <t>リファジンカプセル150mg 1カプセルの薬価</t>
  </si>
  <si>
    <t>リファジンカプセル150mg 1カプセル（リファンピシン）の薬価。</t>
  </si>
  <si>
    <t>標準治療の薬（RFP）。後発品は16.9円。1日に飲む量は体重などで医師が決めるため、このサイトでは1日分・治療全体の薬代は計算しない。</t>
  </si>
  <si>
    <t>ピラジナミド 1gの薬価</t>
  </si>
  <si>
    <t>ピラジナミド 1gの薬価。</t>
  </si>
  <si>
    <t>標準治療の薬（PZA）。1日に飲む量は体重などで医師が決めるため、このサイトでは1日分・治療全体の薬代は計算しない。</t>
  </si>
  <si>
    <t>エブトール250mg錠 1錠の薬価</t>
  </si>
  <si>
    <t>エブトール250mg錠 1錠（エタンブトール）の薬価。</t>
  </si>
  <si>
    <t>標準治療の薬（EB）。同じ成分の別の品は20.6円。1日に飲む量は体重などで医師が決めるため、このサイトでは1日分・治療全体の薬代は計算しない。</t>
  </si>
  <si>
    <t>デルティバ錠50mg 1錠の薬価</t>
  </si>
  <si>
    <t>デルティバ錠50mg 1錠（デラマニド）の薬価。</t>
  </si>
  <si>
    <t>多剤耐性結核の薬。1日に飲む量は体重などで医師が決めるため、このサイトでは1日分・治療全体の薬代は計算しない。</t>
  </si>
  <si>
    <t>サチュロ錠100mg 1錠の薬価</t>
  </si>
  <si>
    <t>サチュロ錠100mg 1錠（ベダキリン）の薬価。</t>
  </si>
  <si>
    <t>薬剤耐性結核の治療費（総額）</t>
  </si>
  <si>
    <t>多剤耐性結核の患者</t>
  </si>
  <si>
    <t>治療全体の医療費</t>
  </si>
  <si>
    <t>探した資料：厚生労働科学研究成果データベース、厚生労働省の結核対策ページ・結核部会資料。デラマニド・ベダキリンの薬価は確認したが、治療全体の費用の公表値は見つからなかった。</t>
  </si>
  <si>
    <t>結核菌の検査の点数（例）</t>
  </si>
  <si>
    <t>結核の検査を受ける人</t>
  </si>
  <si>
    <t>結核菌群核酸検出 410点（1点＝10円）。ほかに抗酸菌分離培養（液体培地）315点、抗酸菌同定376点、抗酸菌薬剤感受性検査415点、塗抹検査（蛍光顕微鏡）65点、結核菌特異的インターフェロンγ産生能（血液で感染を調べる検査）593点、胸部X線（デジタル撮影68点＋診断85点）。</t>
  </si>
  <si>
    <t>判断料・採血料などは別。</t>
  </si>
  <si>
    <t>通院治療の自己負担（感染症法第37条の2）</t>
  </si>
  <si>
    <t>%（医療費に対する割合）</t>
  </si>
  <si>
    <t>医療費に対する割合</t>
  </si>
  <si>
    <t>結核と診断され、申請した人</t>
  </si>
  <si>
    <t>結核指定医療機関での結核の治療（薬・検査・X線など、厚生労働省令で決められた医療）</t>
  </si>
  <si>
    <t>医療費の95%を健康保険と公費で負担。東京都では住民税がかからない人などは残り5%も助成（ほかの地域は保健所で確認）。</t>
  </si>
  <si>
    <t>費用-13・費用-24</t>
  </si>
  <si>
    <t>入院の勧告による入院の自己負担（感染症法第37条）</t>
  </si>
  <si>
    <t>円/月（上限・所得が多い世帯のみ）</t>
  </si>
  <si>
    <t>入院の勧告・措置を受けて入院した人</t>
  </si>
  <si>
    <t>感染症指定医療機関での入院中の医療</t>
  </si>
  <si>
    <t>原則0円。世帯の市町村民税（所得割）の合計が56万4千円を超える場合だけ、1か月2万円までの自己負担（東京都のページで確認）。</t>
  </si>
  <si>
    <t>結核の医療費の国の予算（予算資料の項目名「結核医療費」）</t>
  </si>
  <si>
    <t>入院の勧告による入院（国が4分の3）と、通院などの一般の治療（国が2分の1）</t>
  </si>
  <si>
    <t>国が出す分だけ（結核医療費）。都道府県などが出す分は含まない。</t>
  </si>
  <si>
    <t>予算額であり実績ではない。予算資料には第37条・第37条の2の分とは書かれていない（入院の勧告による入院〔国が4分の3〕と、通院などの一般の治療〔国が2分の1〕にあたるとみられるが、資料に内訳はない）。同じ資料には別に「感染症入院医療費」148百万円の項目もある。都道府県などが出す分を含めた公費の総額は計算できない。</t>
  </si>
  <si>
    <t>費用-23・費用-13</t>
  </si>
  <si>
    <t>感染症法による結核の公費負担医療の額（国民医療費）</t>
  </si>
  <si>
    <t>結核患者</t>
  </si>
  <si>
    <t>国民医療費の公費負担医療給付分のうち「感染症法（結核）（再掲）」。第37条（入院）と第37条の2（通院など）の内訳は出ていない。</t>
  </si>
  <si>
    <t>令和元〜4年度は33億円・29億円・26億円・24億円。国の予算額（結核医療費）とは別の、医療費の統計の値。</t>
  </si>
  <si>
    <t>感染症予防事業（健康診断など）の国の予算</t>
  </si>
  <si>
    <t>保健所などが行う健康診断（患者と接した人の健診など）・移送・消毒など</t>
  </si>
  <si>
    <t>国が出す分だけ（感染症予防事業費等負担金）。結核以外の感染症も含み、結核の分は分からない。</t>
  </si>
  <si>
    <t>感染症法では、保健所などが勧めた健康診断の費用は都道府県などが出し（第58条）、国がその2分の1を負担する（第61条）。予算額であり実績ではない。</t>
  </si>
  <si>
    <t>接触者健診1人当たりの費用</t>
  </si>
  <si>
    <t>結核患者と接した人</t>
  </si>
  <si>
    <t>1人当たりの健診費用</t>
  </si>
  <si>
    <t>探した資料：感染症法、厚生労働省の予算資料、結核登録者情報調査年報、結核対策ページ。</t>
  </si>
  <si>
    <t>保健所の結核対策費（全体）</t>
  </si>
  <si>
    <t>保健所</t>
  </si>
  <si>
    <t>保健所の結核対策にかかった費用</t>
  </si>
  <si>
    <t>探した資料：厚生労働省の予算資料（国の予算のみ。自治体の保健所の費用は全国の集計が見つからない）、地方の決算資料は未確認。</t>
  </si>
  <si>
    <t>新しく登録された結核患者のうち、人にうつしやすい（喀痰塗抹陽性の）肺結核の割合</t>
  </si>
  <si>
    <t>%</t>
  </si>
  <si>
    <t>2025年</t>
  </si>
  <si>
    <t>2025年に新しく登録された結核患者 9,899人（うち喀痰塗抹陽性肺結核 3,259人）</t>
  </si>
  <si>
    <t>たんを顕微鏡で調べて結核菌が見える肺結核（人にうつしやすい状態）の割合。</t>
  </si>
  <si>
    <t>感染症法の入院の勧告は「まん延を防ぐため必要があると認めるとき」に行うもので、国の手引きは「周りへの感染性が高いと判断される場合（原則として喀痰塗抹陽性）入院を勧告する」としている。このため、多くの患者は通院で治療する。ただし、実際に入院した人の割合の公表値は確認できず。</t>
  </si>
  <si>
    <t>費用-18・費用-19・費用-13</t>
  </si>
  <si>
    <t>梅毒の血液検査の点数（例）</t>
  </si>
  <si>
    <t>医療機関で梅毒の検査を受ける人</t>
  </si>
  <si>
    <t>梅毒トレポネーマ抗体定量 53点（1点＝10円）。ほかに梅毒血清反応（STS）定量34点、梅毒トレポネーマ抗体定性32点、STS定性15点。</t>
  </si>
  <si>
    <t>判断料・採血料・診察料は別。保健所などでは地域によって匿名・無料で検査を受けられる。</t>
  </si>
  <si>
    <t>費用-14・費用-25</t>
  </si>
  <si>
    <t>初めての受診と梅毒の血液検査（試算）</t>
  </si>
  <si>
    <t>梅毒の疑いで初めて医療機関を受診し、血液検査を受ける人の一例</t>
  </si>
  <si>
    <t>初診料291点＋梅毒トレポネーマ抗体定量53点＋STS定量34点＋免疫学的検査判断料144点＋静脈からの採血40点。加算・薬代は含まない。</t>
  </si>
  <si>
    <t>実際の検査の種類は医師が決めるため一例。／計算：（291＋53＋34＋144＋40）点 × 10円 = 5,620円（3割負担なら窓口で約1,690円）</t>
  </si>
  <si>
    <t>ステルイズ240万単位（注射1本）の薬価</t>
  </si>
  <si>
    <t>円/本</t>
  </si>
  <si>
    <t>1本</t>
  </si>
  <si>
    <t>梅毒の治療を受ける人</t>
  </si>
  <si>
    <t>ステルイズ水性懸濁筋注240万単位シリンジ（ベンジルペニシリンベンザチン）1本の薬価。注射の手技料・診察料は別。</t>
  </si>
  <si>
    <t>厚生労働省のQ&amp;Aは、2021年に承認されたこの筋肉注射の薬を「世界的な標準治療薬」としている。60万単位シリンジは4,536円。</t>
  </si>
  <si>
    <t>費用-5・費用-25</t>
  </si>
  <si>
    <t>早期梅毒の注射の薬代（試算）</t>
  </si>
  <si>
    <t>治療全体（注射1回）</t>
  </si>
  <si>
    <t>早い時期の梅毒の人（WHOの説明で注射1回）</t>
  </si>
  <si>
    <t>注射の薬代だけ。診察・検査・注射の手技料は含まない。</t>
  </si>
  <si>
    <t>WHOは、早い時期の梅毒はベンジルペニシリンベンザチンの注射で治療し、遅い時期は通常週1回・3週間の注射としている。日本での回数は医師が判断する。／計算：10,025円 × 1回 = 10,025円</t>
  </si>
  <si>
    <t>費用-5・費用-26</t>
  </si>
  <si>
    <t>後期梅毒の注射の薬代（試算）</t>
  </si>
  <si>
    <t>治療全体（注射3回）</t>
  </si>
  <si>
    <t>遅い時期の梅毒の人（WHOの説明で週1回・3回）</t>
  </si>
  <si>
    <t>回数はWHOの説明による目安。／計算：10,025円 × 3回 = 30,075円</t>
  </si>
  <si>
    <t>アモキシシリン250mg（飲み薬1カプセル・1錠）の薬価</t>
  </si>
  <si>
    <t>円/カプセル</t>
  </si>
  <si>
    <t>1カプセル</t>
  </si>
  <si>
    <t>飲み薬で梅毒の治療を受ける人</t>
  </si>
  <si>
    <t>サワシリンカプセル250・サワシリン錠250の薬価（同じ成分の別の品は10.8〜11.2円）。</t>
  </si>
  <si>
    <t>厚生労働省のQ&amp;Aは「内服期間は病期などを考慮して医師が判断」としており、国の資料で飲む量・期間を確認できないため、治療全体の薬代は計算しない。</t>
  </si>
  <si>
    <t>費用-4・費用-25</t>
  </si>
  <si>
    <t>梅毒の通院治療の1人当たりの費用</t>
  </si>
  <si>
    <t>梅毒で通院する人</t>
  </si>
  <si>
    <t>探した資料：国民医療費（梅毒は「感染症及び寄生虫症」の中で単独の分類がない）、患者調査、厚生労働科学研究成果データベース、厚生労働省・国立健康危機管理研究機構の梅毒のページ。</t>
  </si>
  <si>
    <t>重症（神経梅毒など）の入院費</t>
  </si>
  <si>
    <t>神経梅毒などで入院する人</t>
  </si>
  <si>
    <t>入院の医療費</t>
  </si>
  <si>
    <t>探した資料：国民医療費、患者調査（梅毒単独の平均在院日数の表がない）、厚生労働省の梅毒Q&amp;A（神経梅毒などは点滴で治療と記載、費用の記載なし）。</t>
  </si>
  <si>
    <t>妊婦健診の公費負担額（14回分全体の平均）</t>
  </si>
  <si>
    <t>円/人</t>
  </si>
  <si>
    <t>1人（妊娠1回分）</t>
  </si>
  <si>
    <t>令和6年4月現在</t>
  </si>
  <si>
    <t>妊婦（市区町村の妊婦健診）</t>
  </si>
  <si>
    <t>妊婦健診（14回程度）全体に市区町村が出す額の平均。梅毒の検査（妊娠初期に1回）はこの中に含まれ、梅毒の検査だけの額は分からない。</t>
  </si>
  <si>
    <t>同じ資料の別のページでは全国平均11.0万円（最低8.0万円〜最高13.6万円）。医療機関ごとの自己負担額（平均額）は、約3割超の医療機関で0円の一方、約1割の医療機関では3万円以上。</t>
  </si>
  <si>
    <t>費用-27</t>
  </si>
  <si>
    <t>自治体の無料検査</t>
  </si>
  <si>
    <t>保健所などで梅毒の検査を受ける人</t>
  </si>
  <si>
    <t>1件当たりの費用・全国の総額</t>
  </si>
  <si>
    <t>受ける人は無料（地域による）。費用は自治体などが負担。／探した資料：厚生労働省の梅毒Q&amp;A（地域によって保健所などで匿名・無料と記載）、厚生労働省の予算資料（梅毒の検査だけの予算額は見つからない）。</t>
  </si>
  <si>
    <t>費用-25</t>
  </si>
  <si>
    <t>先天梅毒の医療費</t>
  </si>
  <si>
    <t>先天梅毒の赤ちゃん</t>
  </si>
  <si>
    <t>医療費</t>
  </si>
  <si>
    <t>探した資料：国民医療費、患者調査、厚生労働科学研究成果データベース、こども家庭庁の母子保健資料。</t>
  </si>
  <si>
    <t>はしかの治療薬の薬代</t>
  </si>
  <si>
    <t>はしかにかかった人</t>
  </si>
  <si>
    <t>はしかに特別に効く薬の薬代</t>
  </si>
  <si>
    <t>はしかに特別に効く薬はなく、症状をやわらげる治療になるため、薬代を決まった額で示せない。／探した資料：厚生労働省の麻しんのページ（治療は「発熱に対する解熱剤など症状に応じた治療」と記載）、薬価基準。</t>
  </si>
  <si>
    <t>費用-28</t>
  </si>
  <si>
    <t>ウイルスの抗体の種類別検査（IgMなど）の点数</t>
  </si>
  <si>
    <t>医療機関ではしかの血液検査を受ける人</t>
  </si>
  <si>
    <t>グロブリンクラス別ウイルス抗体価（1項目）200点（1点＝10円）。判断料・採血料・診察料は別。</t>
  </si>
  <si>
    <t>点数表には病名の記載はなく、はしかのIgM抗体の検査はこの項目で請求されるものとして載せた（このサイトの判断）。はしかと診断された人の確認の遺伝子検査は、都道府県などの地方衛生研究所が行う（行政の検査）。</t>
  </si>
  <si>
    <t>はしかの外来診療費</t>
  </si>
  <si>
    <t>はしかで受診した人</t>
  </si>
  <si>
    <t>1人当たりの外来医療費</t>
  </si>
  <si>
    <t>探した資料：国民医療費（はしかは単独の分類がない）、患者調査、厚生労働科学研究成果データベース、国立健康危機管理研究機構のはしかの資料。</t>
  </si>
  <si>
    <t>はしかの入院医療費</t>
  </si>
  <si>
    <t>はしかで入院した人</t>
  </si>
  <si>
    <t>1人当たりの入院医療費</t>
  </si>
  <si>
    <t>探した資料：国民医療費、患者調査（はしか単独の平均在院日数の表がない）、厚生労働科学研究成果データベース。</t>
  </si>
  <si>
    <t>合併症（肺炎・脳炎など）の治療費</t>
  </si>
  <si>
    <t>はしかの合併症がある人</t>
  </si>
  <si>
    <t>合併症の治療費</t>
  </si>
  <si>
    <t>探した資料：厚生労働省の麻しんのページ（肺炎・中耳炎を合併しやすく、1,000人に1人程度が脳炎と記載。費用の記載なし）、国民医療費、厚生労働科学研究成果データベース。</t>
  </si>
  <si>
    <t>接触者調査の費用</t>
  </si>
  <si>
    <t>保健所・自治体</t>
  </si>
  <si>
    <t>患者と接した人の調査・健康観察など</t>
  </si>
  <si>
    <t>探した資料：厚生労働省の予算資料（はしか単独の額はない）、厚生科学審議会感染症部会の資料、国立健康危機管理研究機構のリスクアセスメント。</t>
  </si>
  <si>
    <t>集団感染が起きたときの行政の対応費</t>
  </si>
  <si>
    <t>集団感染への対応（調査、緊急のワクチン接種の呼びかけなど）</t>
  </si>
  <si>
    <t>探した資料：厚生労働省の予算資料、厚生科学審議会感染症部会の資料、国立健康危機管理研究機構のリスクアセスメント、都道府県の公式ページ（全国の集計なし）。</t>
  </si>
  <si>
    <t>定期接種（MRワクチン）の1回当たりの公費</t>
  </si>
  <si>
    <t>1歳の1年間と、小学校に入る前の1年間の子ども</t>
  </si>
  <si>
    <t>定期接種1回の費用</t>
  </si>
  <si>
    <t>定期接種の費用は市町村が出す（予防接種法第49条）。大人の任意接種は自己負担（市町村が独自に助成している場合がある）。／探した資料：予防接種法（費用は市町村が出すことを確認）、厚生労働省の予防接種のページ。ワクチンは保険の薬価基準に載っておらず、1回の金額は市町村ごとに違うため、国の公表値は見つからない。</t>
  </si>
  <si>
    <t>費用-29</t>
  </si>
  <si>
    <t>病気ごとの代表例（ページの「病気ごとの費用」と同じ試算）</t>
  </si>
  <si>
    <t>代表例</t>
  </si>
  <si>
    <t>医療費の総額（円）</t>
  </si>
  <si>
    <t>本人の負担（円）</t>
  </si>
  <si>
    <t>公費・税金（円）</t>
  </si>
  <si>
    <t>公的医療保険の給付（円）</t>
  </si>
  <si>
    <t>計算の条件</t>
  </si>
  <si>
    <t>HIVの治療を1年間続けた場合（全国の平均の医療費をもとに）</t>
  </si>
  <si>
    <t>1年間</t>
  </si>
  <si>
    <t>公表された平均値をもとにしたモデル試算</t>
  </si>
  <si>
    <t>HIVで治療中の人の1年間の医療費の平均 3,259,205円（2020年度・全国の保険診療のデータを使った国の研究）が、毎月同じ額ずつかかったものとして、70歳未満（3割）・年収約370万〜770万円・自立支援医療の上限1万円の世帯で分けた試算です。2020年度の薬価で計算された平均で、HIV以外の病気の治療費も含みます。</t>
  </si>
  <si>
    <t>費用-7・費用-11・費用-2</t>
  </si>
  <si>
    <t>結核で入院の勧告を受け、約56日入院した場合（入院基本料と加算だけ）</t>
  </si>
  <si>
    <t>モデル試算</t>
  </si>
  <si>
    <t>2025年の結核病床の平均在院日数（55.9日）を56日として、結核病棟（看護職員7対1）の入院基本料と入院期間の加算だけで計算し（1〜30日目 711,600円、31〜56日目 570,960円）、月の初めに入院した場合として2か月に分けた試算です。薬・検査・食事代は入っていないため、実際の医療費はこれより多くなります。入院の勧告による入院で、70歳未満（3割）・年収約370万〜770万円・本人負担のない世帯の場合（所得の多い世帯は1か月2万円まで本人負担）。</t>
  </si>
  <si>
    <t>費用-14・費用-17・費用-13・費用-24・費用-2</t>
  </si>
  <si>
    <t>結核を通院で治療した場合（医療費1万円の例）</t>
  </si>
  <si>
    <t>1か月（例）</t>
  </si>
  <si>
    <t>1人当たりの通院治療費の公表値は確認できなかったため、医療費1万円の例で、申請したときの分け方（本人5%）を示しています。標準的な治療期間は6〜9か月です。</t>
  </si>
  <si>
    <t>費用-13・費用-24・費用-22</t>
  </si>
  <si>
    <t>梅毒で初めて受診し、血液検査を受けた場合</t>
  </si>
  <si>
    <t>受診1回</t>
  </si>
  <si>
    <t>初診料と梅毒の血液検査の点数からの計算（5,620円）です。治療の注射の薬代は1本10,025円（薬価）で、早い時期の梅毒は注射1回とされています（回数は医師が判断）。1人当たりの通院治療費の公表値は確認できませんでした。</t>
  </si>
  <si>
    <t>費用-14・費用-5・費用-26</t>
  </si>
  <si>
    <t>はしかの治療費</t>
  </si>
  <si>
    <t>公表値未確認</t>
  </si>
  <si>
    <t>はしかのウイルスに直接効く薬はなく、症状に合わせた治療になるため、決まった目安はありません。1人当たりの外来・入院の医療費の公表値は確認できませんでした。治療は健康保険で受けます（治療費を公費で出す感染症法の制度はありません）。</t>
  </si>
  <si>
    <t>外国人の場合は？（日本人と同じ制度か、どこまで公表されているか）</t>
  </si>
  <si>
    <t>日本人と同じ制度か</t>
  </si>
  <si>
    <t>公的医療保険（健康保険・国民健康保険）</t>
  </si>
  <si>
    <t>同じ（3か月をこえて住む人など）</t>
  </si>
  <si>
    <t>会社などに常時使用される人は、国籍に関係なく健康保険に入ります。それ以外で住民票のある外国人（3か月をこえて住む中長期在留者など）は、住んでいる市区町村の国民健康保険に入ります。在留期間が3か月以下の人（一部の在留資格を除く）・短期滞在・外交・公用の人と、医療を受けるための滞在や観光・保養の「特定活動」の人は、国民健康保険の対象外です。</t>
  </si>
  <si>
    <t>費用-34・費用-33</t>
  </si>
  <si>
    <t>高額療養費（1か月の自己負担の上限）</t>
  </si>
  <si>
    <t>同じ（保険に入っている人）</t>
  </si>
  <si>
    <t>健康保険・国民健康保険に入っている人は、所得の区分ごとの同じ上限のきまりで計算されます。国の説明資料に、国籍による違いは書かれていません。</t>
  </si>
  <si>
    <t>費用-2・費用-3</t>
  </si>
  <si>
    <t>結核の医療費の公費負担（感染症法第37条・第37条の2）</t>
  </si>
  <si>
    <t>条文に国籍の要件なし</t>
  </si>
  <si>
    <t>条文に国籍・在留資格の要件はなく、通院などの公費負担（第37条の2）は「区域内に居住する結核患者」が対象です。姫路市は「外国人の方も受けることができます」と説明しています。外国人の扱いを明記した国（厚生労働省）の説明は確認できませんでした。</t>
  </si>
  <si>
    <t>費用-13・費用-38</t>
  </si>
  <si>
    <t>HIVの治療（身体障害者手帳・自立支援医療）</t>
  </si>
  <si>
    <t>身体障害者手帳は「居住地」の都道府県知事に申請し、自立支援医療は居住地の市町村などが認定します。条文に国籍の要件はありません。外国人の扱いを明記した国の説明は確認できませんでした。</t>
  </si>
  <si>
    <t>費用-39・費用-12</t>
  </si>
  <si>
    <t>外国人患者の医療費・公費の公表状況</t>
  </si>
  <si>
    <t>国民医療費に国籍別の集計はなく、外国人患者に限った病気ごとの平均医療費や、外国人の治療に使われた公費（税金）の総額は、確認した国の資料では公表されていません。厚生労働省の「医療機関における外国人患者の受入に係る実態調査」（令和7年度、2026年9月8日公開）は外国人患者の受け入れ体制や未収金などの調査で、2025年9月に外国人患者を受け入れた2,980病院のうち469病院（15.7%）が外国人患者の未収金を経験していました。病気ごとの医療費は出していません。</t>
  </si>
  <si>
    <t>費用-1・費用-35・費用-36</t>
  </si>
  <si>
    <t>参考：国民健康保険の外国人の割合</t>
  </si>
  <si>
    <t>厚生労働大臣は2025年7月15日の記者会見で、国民健康保険の外国人の被保険者は約97万人（全被保険者の4.0%）、総医療費に占める外国人の割合は1.39%と説明しました（何年度の数字かは示されていません）。</t>
  </si>
  <si>
    <t>費用-37</t>
  </si>
  <si>
    <t>参考：医療費の財源（公的医療保険の財源）</t>
  </si>
  <si>
    <t>日本の医療費全体（国民医療費）を、お金の出どころ（財源）で分けた割合です。令和5年度は、税金などの「公費」が37.5%、会社や加入者が払う「保険料」が50.2%、病院の窓口で払う「患者負担」が11.8%でした。「その他」は、交通事故の自賠責保険などで払われた分（原因者負担）です。 {"公費": 37.5, "保険料": 50.2, "患者負担": 11.8, "その他": 0.5}（令和5（2023）年度）（出典 費用-1）</t>
  </si>
  <si>
    <t>公費と保険料をさらに分けると、公費は国（国庫）24.8%・地方（都道府県・市区町村）12.7%、保険料は事業主（会社など）22.0%・被保険者（加入者本人）28.2%です。 {"公費（国）": 24.8, "公費（地方）": 12.7, "保険料（事業主）": 22.0, "保険料（被保険者）": 28.2, "患者負担": 11.8, "その他": 0.5}（令和5（2023）年度）（出典 費用-1）</t>
  </si>
  <si>
    <t>公的医療保険そのものにも税金が入っています。国民医療費の公費18兆331億円のうち、感染症法や生活保護などの「公費負担医療」として直接払われた分は3兆4,594億円（7.2%）で、残りの約14兆5,737億円（約30.3%）は、主に国民健康保険や後期高齢者医療制度などの医療保険の仕組みに国や自治体が出しているお金と考えられます。このため「保険給付」の中にも税金が混ざっていて、1人の治療費のうち税金がいくらかを正確に分けることはできません。 {"公費のうち公費負担医療給付分": 7.2, "公費のうちそれ以外（医療保険などへの公費）": 30.3}（令和5（2023）年度）（出典 費用-1）</t>
  </si>
  <si>
    <t>参考：公的医療保険のきまり（保険のきまり）</t>
  </si>
  <si>
    <t>病院の窓口で払う割合（自己負担の割合）は年齢と所得で決まります。 [{"区分": "小学校に入る前（義務教育就学前）", "窓口負担": "2割"}, {"区分": "小学生〜69歳", "窓口負担": "3割"}, {"区分": "70〜74歳", "窓口負担": "2割（現役並みの所得がある人は3割）"}, {"区分": "75歳以上", "窓口負担": "1割（一定以上の所得がある人は2割、現役並みの所得がある人は3割）"}]（2026年10月26日時点で有効（令和8年8月〜令和9年7月の表に記載））（出典 費用-2）</t>
  </si>
  <si>
    <t>高額療養費（70歳未満）：1か月（1日〜月末）の窓口負担が高くなりすぎないように、所得に応じた上限があります。上限を超えた分は保険から払われます。令和8年8月診療分から上限額が見直され、8月から翌年7月までの1年間の上限（年間上限）も新しくできました。「多数回」は、過去12か月に3回以上上限に達したとき4回目から下がる上限です。 [{"所得の目安（年収）": "約1,160万円〜", "健康保険（標準報酬月額）": "83万円以上", "国民健康保険（旧ただし書き所得）": "901万円超", "月の上限（円）": "270,300＋（医療費−901,000）×1%", "多数回（円）": 140100, "年間上限（円）": 1680000}, {"所得の目安（年収）": "約770万〜約1,160万円", "健康保険（標準報酬月額）": "53万〜79万円", "国民健康保険（旧ただし書き所得）": "600万〜901万円", "月の上限（円）": "179,100＋（医療費−597,000）×1%", "多数回（円）": 93000, "年間上限（円）": 1110000}, {"所得の目安（年収）": "約370万〜約770万円", "健康保険（標準報酬月額）": "28万〜50万円", "国民健康保険（旧ただし書き所得）": "210万〜600万円", "月の上限（円）": "85,800＋（医療費−286,000）×1%", "多数回（円）": 44400, "年間上限（円）": 530000}, {"所得の目安（年収）": "〜約370万円", "健康保険（標準報酬月額）": "26万円以下", "国民健康保険（旧ただし書き所得）": "210万円以下", "月の上限（円）": "61,500", "多数回（円）": 44400, "年間上限（円）": 530000}, {"所得の目安（年収）": "住民税非課税", "健康保険（標準報酬月額）": "", "国民健康保険（旧ただし書き所得）": "", "月の上限（円）": "36,900", "多数回（円）": 24600, "年間上限（円）": 290000}]（令和8（2026）年8月診療分〜令和9（2027）年7月診療分。2026年10月26日時点で有効。）（出典 費用-2・費用-3）</t>
  </si>
  <si>
    <t>高額療養費（70歳以上）：外来だけの上限（個人ごと）と、入院を含む世帯ごとの上限があります。 [{"所得区分": "現役並み（年収約1,160万円〜）", "窓口負担": "3割", "外来（個人）": "なし", "月の上限（世帯・円）": "270,300＋（医療費−901,000）×1%", "多数回（円）": 140100, "年間上限（円）": 1680000}, {"所得区分": "現役並み（約770万〜約1,160万円）", "窓口負担": "3割", "外来（個人）": "なし", "月の上限（世帯・円）": "179,100＋（医療費−597,000）×1%", "多数回（円）": 93000, "年間上限（円）": 1110000}, {"所得区分": "現役並み（約370万〜約770万円）", "窓口負担": "3割", "外来（個人）": "なし", "月の上限（世帯・円）": "85,800＋（医療費−286,000）×1%", "多数回（円）": 44400, "年間上限（円）": 530000}, {"所得区分": "一般（〜約370万円）", "窓口負担": "70〜74歳2割・75歳以上1割（一定以上の所得は2割）", "外来（個人）": "22,000円（外来の年間上限216,000円）", "月の上限（世帯・円）": "61,500", "多数回（円）": 44400, "年間上限（円）": 530000}, {"所得区分": "住民税非課税", "窓口負担": "同上", "外来（個人）": "11,000円（外来の年間上限96,000円）", "月の上限（世帯・円）": "25,700", "多数回（円）": 24600, "年間上限（円）": 290000}, {"所得区分": "住民税非課税（所得が一定以下）", "窓口負担": "同上", "外来（個人）": "8,000円", "月の上限（世帯・円）": "15,700", "多数回（円）": null, "年間上限（円）": 180000}]（令和8（2026）年8月診療分〜令和9（2027）年7月診療分。2026年10月26日時点で有効。）（出典 費用-2）</t>
  </si>
  <si>
    <t>【改定の予定】令和9（2027）年8月診療分からは、70歳未満の所得区分が5つから13に細かく分かれ、月の上限がさらに見直されます（例：年収約370万〜約510万円は85,800円＋1%のまま、約510万〜約650万円は98,100円＋1%、約650万〜約770万円は110,400円＋1%）。年収約200万円未満の人の多数回の上限は44,400円から34,500円に下がります。多数回の金額（それ以外）と年間上限の金額は据え置きです。 [{"所得の目安（年収）": "約1,650万円〜", "月の上限（円）": "342,000＋（医療費−1,140,000）×1%", "多数回（円）": 140100, "年間上限（円）": 1680000}, {"所得の目安（年収）": "約1,410万〜約1,650万円", "月の上限（円）": "303,000＋（医療費−1,010,000）×1%", "多数回（円）": 140100, "年間上限（円）": 1680000}, {"所得の目安（年収）": "約1,160万〜約1,410万円", "月の上限（円）": "270,300＋（医療費−901,000）×1%", "多数回（円）": 140100, "年間上限（円）": 1680000}, {"所得の目安（年収）": "約1,040万〜約1,160万円", "月の上限（円）": "209,400＋（医療費−698,000）×1%", "多数回（円）": 93000, "年間上限（円）": 1110000}, {"所得の目安（年収）": "約950万〜約1,040万円", "月の上限（円）": "194,400＋（医療費−648,000）×1%", "多数回（円）": 93000, "年間上限（円）": 1110000}, {"所得の目安（年収）": "約770万〜約950万円", "月の上限（円）": "179,100＋（医療費−597,000）×1%", "多数回（円）": 93000, "年間上限（円）": 1110000}, {"所得の目安（年収）": "約650万〜約770万円", "月の上限（円）": "110,400＋（医療費−368,000）×1%", "多数回（円）": 44400, "年間上限（円）": 530000}, {"所得の目安（年収）": "約510万〜約650万円", "月の上限（円）": "98,100＋（医療費−327,000）×1%", "多数回（円）": 44400, "年間上限（円）": 530000}, {"所得の目安（年収）": "約370万〜約510万円", "月の上限（円）": "85,800＋（医療費−286,000）×1%", "多数回（円）": 44400, "年間上限（円）": 530000}, {"所得の目安（年収）": "約260万〜約370万円", "月の上限（円）": "69,600", "多数回（円）": 44400, "年間上限（円）": 530000}, {"所得の目安（年収）": "約200万〜約260万円", "月の上限（円）": "65,400", "多数回（円）": 44400, "年間上限（円）": 530000}, {"所得の目安（年収）": "〜約200万円", "月の上限（円）": "61,500", "多数回（円）": 34500, "年間上限（円）": 410000}, {"所得の目安（年収）": "住民税非課税", "月の上限（円）": "36,900", "多数回（円）": 24600, "年間上限（円）": 290000}]（令和9（2027）年8月診療分から（予定）。70歳以上の外来の上限も、年収約200万〜約370万円は22,000円→28,000円、住民税非課税は11,000円→13,000円などに変わる予定。）（出典 費用-2）</t>
  </si>
  <si>
    <t>自立支援医療（更生医療など）の1か月の自己負担の上限（HIVの治療で使う）。HIV（免疫機能障害）は「重度かつ継続」に入るため、下の上限になります。医療費の1割がこの上限より少ないときは1割を払います。 [{"所得区分": "生活保護の世帯", "1か月の上限（円）": 0}, {"所得区分": "住民税非課税で本人の年収が82.65万円以下（低所得1）", "1か月の上限（円）": 2500}, {"所得区分": "住民税非課税（低所得2）", "1か月の上限（円）": 5000}, {"所得区分": "市町村民税の所得割が3万3千円未満（中間所得1）", "1か月の上限（円）": 5000}, {"所得区分": "市町村民税の所得割が3万3千円以上23万5千円未満（中間所得2）", "1か月の上限（円）": 10000}, {"所得区分": "市町村民税の所得割が23万5千円以上（一定所得以上）", "1か月の上限（円）": 20000}]（2026年10月26日時点。一番下の段（2万円）は令和9（2027）年3月31日までの経過的な特例。）（出典 費用-11）</t>
  </si>
  <si>
    <t>感染症法による結核の治療費の公費負担のしくみ。どちらも健康保険が先に使われ、残りを都道府県など（公費）が負担します（第39条）。 [{"場面": "通院など（第37条の2・結核患者の医療）", "本人の負担": "医療費の5%", "公費が負担する範囲": "医療費の95%から保険が払う分を引いた残り", "国の負担": "都道府県などが負担した額の2分の1を補助（第62条）", "注意": "申請から6か月で打ち切り、続けるときは申請し直す。結核指定医療機関での治療が対象。"}, {"場面": "入院の勧告・措置による入院（第37条）", "本人の負担": "原則0円。世帯の市町村民税（所得割）の合計が56万4千円を超える場合は1か月2万円まで", "公費が負担する範囲": "保険が払ったあとの残り（本人負担を除く）", "国の負担": "都道府県などが負担した額の4分の3（第61条）", "注意": "感染症指定医療機関での入院が対象。2万円・56万4千円は東京都のページで確認した額。"}]（2026年10月26日時点の条文）（出典 費用-13・費用-24）</t>
  </si>
  <si>
    <t>定期の予防接種（はしかのMRワクチン、結核のBCGなど）の費用は市町村が出します（予防接種法第49条）。市町村は、経済的な理由で払えない人を除き、受けた人から実費を集めることもできます（第52条）。実費を集めるかどうかや金額は、市町村によって違います。 （2026年10月26日時点の条文）（出典 費用-29）</t>
  </si>
  <si>
    <t>試算のきまり（健康保険だけで治療（はしか・梅毒、手帳がないHIV、公費の申請をしない結核））</t>
  </si>
  <si>
    <t>健康保険だけで治療（はしか・梅毒、手帳がないHIV、公費の申請をしない結核） ["医療費の総額を決める（例：薬価×日数＋診療報酬の点数×10円）。", "本人負担＝医療費×窓口負担の割合（3割・2割・1割）。ただし高額療養費の月の上限を超えるときは上限まで。", "保険給付＝医療費−本人負担。", "公費（税）＝0円（ただし保険給付の中にも税金が入っている）。"]（）1つの医療機関で1か月に払う分として計算。多数回該当（直近12か月に上限に達した月が3か月以上あると、4か月目から上限が下がる）は選んだときと「1年間続いた場合の目安」で使い、令和8年8月からの年間上限（8月〜翌年7月。こえた分は保険者から払い戻し）は「1年間続いた場合の目安」で使う。家族の分の合算、入院中の食事代、差額ベッド代は計算に入れない。市区町村の子どもの医療費助成も入れない。　例：梅毒の初診と血液検査5,620円、70歳未満（3割）の場合：本人1,686円（窓口では10円単位で約1,690円）、保険3,934円。（出典 費用-2・費用-14）</t>
  </si>
  <si>
    <t>試算のきまり（HIVの通院（自立支援医療・更生医療、重度かつ継続））</t>
  </si>
  <si>
    <t>HIVの通院（自立支援医療・更生医療、重度かつ継続） ["保険給付＝医療費−（医療費×窓口負担の割合 と 高額療養費の月の上限 の小さいほう）。", "本人負担＝医療費の1割と、所得区分ごとの自立支援医療の上限（0円・2,500円・5,000円・10,000円・20,000円）の小さいほう。", "公費（税）＝医療費−保険給付−本人負担（自立支援医療費）。", "公費の分担：国2分の1、都道府県4分の1、市町村4分の1。"]（）身体障害者手帳（免疫機能障害）を持ち、自立支援医療の認定を受け、指定自立支援医療機関で受ける医療が対象。国の資料の図は「医療保険（7割）」で描かれており、高額療養費が先に使われる扱い（障害者総合支援法第7条の他の給付との調整）はこのサイトの解釈。多数回該当は選んだときと「1年間続いた場合の目安」で使う。年間上限は、公費の制度と一緒に使うときに払い戻しが公費と本人のどちらの分になるかを国の資料で確認できなかったため入れない。世帯合算は入れない。手帳がない間は健康保険だけの計算になる。　例：ビクタルビ30日分の薬代212,823円だけの月、70歳未満（3割）・年収約370万〜770万円・中間所得2の場合：3割63,847円は高額療養費の上限（85,800円＋1%）より少ないので保険148,976円、本人10,000円、公費53,847円。住民税非課税（低所得2）の場合：高額療養費の上限36,900円が使われ保険175,923円、本人5,000円、公費31,900円。（出典 費用-11・費用-12・費用-2・費用-4）</t>
  </si>
  <si>
    <t>試算のきまり（結核の通院（感染症法第37条の2））</t>
  </si>
  <si>
    <t>結核の通院（感染症法第37条の2） ["保険給付＝医療費×保険が払う割合（7割・8割・9割）。高額療養費の上限を超えるときは、その分も保険が払う。", "本人負担＝医療費×5%。", "公費（税）＝医療費×95%−保険給付（マイナスになるときは0円）。", "公費の分担：都道府県など2分の1、国2分の1（国の補助）。"]（）申請して認められた人が、結核指定医療機関で受ける結核の治療（化学療法・必要なX線や結核菌の検査など）が対象。申請から6か月で打ち切り（続けるときは申請し直す）。東京都などでは住民税非課税の人の5%も助成される場合があるが、地域差があるため入れない。多数回該当は選んだときと「1年間続いた場合の目安」で使い、年間上限は公費の制度と一緒に使うときの扱いを国の資料で確認できなかったため入れない。　例：医療費1万円、70歳未満（3割）の場合：保険7,000円、公費2,500円、本人500円。（出典 費用-13・費用-24）</t>
  </si>
  <si>
    <t>試算のきまり（結核の入院（感染症法第37条・入院の勧告））</t>
  </si>
  <si>
    <t>結核の入院（感染症法第37条・入院の勧告） ["保険給付＝医療費−（医療費×窓口負担の割合 と 高額療養費の月の上限 の小さいほう）。", "本人負担＝0円（世帯の市町村民税の所得割の合計が56万4千円を超えるときは、残りのうち1か月2万円まで）。", "公費（税）＝医療費−保険給付−本人負担。", "公費の分担：都道府県など4分の1、国4分の3。"]（）入院の勧告・措置を受け、感染症指定医療機関に入院した場合。高額療養費が先に使われる扱いは、感染症法第39条（他の法律の給付を受けられるときはその分は公費で負担しない）にもとづくこのサイトの解釈。入院中の食事代は入れない。多数回該当は選んだときと「1年間続いた場合の目安」で使い、年間上限は公費の制度と一緒に使うときの扱いを国の資料で確認できなかったため入れない。入院の勧告は原則として人にうつしやすい（喀痰塗抹陽性の）人が対象で、すべての患者が入院するわけではない。　例：結核病棟（7対1）に30日入院し、入院基本料と加算だけで711,600円の月、70歳未満（3割）・年収約370万〜770万円の場合：高額療養費の上限は85,800円＋（711,600円−286,000円）×1%＝90,056円なので保険621,544円、公費90,056円、本人0円。（出典 費用-13・費用-14・費用-2・費用-24）</t>
  </si>
  <si>
    <t>試算のきまり（はしかの定期接種（MRワクチン））</t>
  </si>
  <si>
    <t>はしかの定期接種（MRワクチン） ["費用は市町村が出す（公費）。", "市町村は実費を集めることもできるが、経済的な理由で払えない人からは集めない。"]（）1回の金額は市町村ごとに違い、国の公表値がないため計算できない。大人の任意接種は自己負担（市町村の助成がある場合あり）。（出典 費用-29）</t>
  </si>
  <si>
    <t>・4つの病気の「1人当たりの医療費の総額」を横に並べて比べることはできません。理由は、①HIVだけが全国の保険診療データ（NDB）を使った研究で1人当たりの年間医療費（2020年度の平均約326万円）が出ている一方、結核は全国の合計（令和5年度の国民医療費で162億円）しかなく、梅毒とはしかは国民医療費で単独の分類もないこと、②治療の期間が大きく違うこと（HIVは一生続く治療、結核は原則6〜9か月、梅毒は注射1回〜3回など短期間、はしかは特別な薬がなく症状をやわらげる治療）、③公費の制度が違うこと（HIVは手帳と自立支援医療、結核は感染症法、梅毒・はしかは治療の公費なし）、④データの年や範囲（薬だけ・入院だけ・ほかの病気を含むなど）がそろっていないことです。比べられるのは、同じ「制度上の額」どうし、たとえば2026年度の薬価（HIVの薬は1日約4,200〜7,100円、梅毒の注射は1本10,025円、結核の標準治療の薬は1錠・1g当たり約11〜32円）、2026年6月からの診療報酬の点数（検査料など）、そして本人負担のルール（HIVは月0〜2万円、結核の通院は5%、入院の勧告なら原則0円、梅毒・はしかは健康保険の1〜3割と高額療養費）です。</t>
  </si>
  <si>
    <t>・1か月の医療費の額（または薬価・点数から作った例）を入れれば、年齢（窓口負担の割合）・所得区分・使う公費の制度ごとに、「保険給付」「公費（税）」「本人負担」の3つに分ける計算はできます。ただし、①4つの病気とも、国が公表した「1人当たりの医療費の総額」はHIV（研究の集計）以外になく、医療費の額そのものは例として入れる必要があること、②保険給付の中にも税金が入っていて（国民医療費の公費は全体の37.5%）、入っている割合が保険の種類で違うため、「税金の負担の総額」は出せないこと、③高額療養費の多数回該当と年間上限は「同じ医療費の月が1年間続いた場合の目安」として計算しますが、世帯での合算・入院中の食事代は条件が複雑なため入れていないことに注意が必要です。</t>
  </si>
  <si>
    <t>数え方：医師が診断後7日以内に保健所を通じて都道府県知事へ届け出た件数（感染症法の5類感染症・全数把握「後天性免疫不全症候群」）を、厚生労働省エイズ動向委員会が報告年ごとに集計したもの。「HIV感染者」は無症候性キャリア等として届け出られた人、「エイズ患者」は初めて届け出られた時点で既にエイズと診断されていた人（HIV感染者として報告済みの人が後にエイズを発症した分は含まない）。血液凝固因子製剤による感染例（薬害）は含まない。単位は件（≒人）。</t>
  </si>
  <si>
    <t>年ごとの推移</t>
  </si>
  <si>
    <t>年</t>
  </si>
  <si>
    <t>HIV感染者</t>
  </si>
  <si>
    <t>エイズ患者</t>
  </si>
  <si>
    <t>合計</t>
  </si>
  <si>
    <t>前年比（合計）</t>
  </si>
  <si>
    <t>確定</t>
  </si>
  <si>
    <t>HIV-4</t>
  </si>
  <si>
    <t>黄色の行は速報値（あとで変わることがあります）。それ以外は確定値。前年比はこの表で計算したもの。</t>
  </si>
  <si>
    <t>2026年の途中経過（速報）</t>
  </si>
  <si>
    <t>指標</t>
  </si>
  <si>
    <t>2026年</t>
  </si>
  <si>
    <t>前年同期</t>
  </si>
  <si>
    <t>2026年1〜6月ごろ（第1・第2四半期）</t>
  </si>
  <si>
    <t>速報</t>
  </si>
  <si>
    <t>HIV-10</t>
  </si>
  <si>
    <t>期間のくわしい説明：2026年第1・第2四半期（2025年12月29日〜2026年6月28日の報告分。おおむね2026年1〜6月）</t>
  </si>
  <si>
    <t>注：資料には四半期ごとの値しかないため、第1・第2四半期の値を足したもの（HIV 173+165、エイズ 52+87、前年同期 HIV 148+156・エイズ 52+67）。検算：2026年第2四半期時点の累計（HIV-11 表2）HIV 26,156−2025年末累計25,818＝338、エイズ 11,586−11,447＝139 で一致。前年同期の値は2026年9月の委員長コメントに載っている2025年当時の四半期速報値。</t>
  </si>
  <si>
    <t>男女別（2025年）</t>
  </si>
  <si>
    <t>男性</t>
  </si>
  <si>
    <t>女性</t>
  </si>
  <si>
    <t>HIV-3</t>
  </si>
  <si>
    <t>注：資料の記述：HIV感染者とエイズ患者を合わせた新規報告の約95%を男性が占める（HIV-2）。</t>
  </si>
  <si>
    <t>年代別（2025年）</t>
  </si>
  <si>
    <t>10歳未満</t>
  </si>
  <si>
    <t>HIV-5</t>
  </si>
  <si>
    <t>10-14歳</t>
  </si>
  <si>
    <t>15-19歳</t>
  </si>
  <si>
    <t>20-24歳</t>
  </si>
  <si>
    <t>25-29歳</t>
  </si>
  <si>
    <t>30-34歳</t>
  </si>
  <si>
    <t>35-39歳</t>
  </si>
  <si>
    <t>40-44歳</t>
  </si>
  <si>
    <t>45-49歳</t>
  </si>
  <si>
    <t>50-54歳</t>
  </si>
  <si>
    <t>55-59歳</t>
  </si>
  <si>
    <t>60歳以上</t>
  </si>
  <si>
    <t>不明</t>
  </si>
  <si>
    <t>注：資料（表6-1）の5歳刻みの区分どおり。60歳以上の内訳（再掲）はHIV感染者：60-64歳12・65-69歳6・70-74歳5・75歳以上8、エイズ患者：60-64歳9・65-69歳14・70-74歳7・75歳以上2。最多はHIV感染者が30-34歳、エイズ患者が40-44歳（HIV-2の記述とも一致）。</t>
  </si>
  <si>
    <t>都道府県別 上位5（2025年、人数の多い順）</t>
  </si>
  <si>
    <t>順位</t>
  </si>
  <si>
    <t>人数（感染者＋患者）</t>
  </si>
  <si>
    <t>HIV感染者（人口10万対）</t>
  </si>
  <si>
    <t>エイズ患者（人口10万対）</t>
  </si>
  <si>
    <t>東京都</t>
  </si>
  <si>
    <t>HIV-6</t>
  </si>
  <si>
    <t>愛知県</t>
  </si>
  <si>
    <t>福岡県</t>
  </si>
  <si>
    <t>注：count は表10-1（HIV感染者）と表10-4（エイズ患者）の2025年値を足したもの（資料に合算値・合算の人口10万対はない）。人口10万対は資料の値（2025年報告数÷2024年10月1日現在総人口［総務省統計局 令和7年4月14日公表］×10万、PDF表示の小数3桁）で、感染者・患者別にしか載っていないため rate_per_100k は null。6位以下：千葉県37（25+12）、埼玉県31（19+12）、北海道30（25+5）。</t>
  </si>
  <si>
    <t>新規報告に占めるエイズ患者の割合（2025年）</t>
  </si>
  <si>
    <t>2025年(%)</t>
  </si>
  <si>
    <t>2024年(%)</t>
  </si>
  <si>
    <t>HIV-2</t>
  </si>
  <si>
    <t>東京都・大阪府を除く全国</t>
  </si>
  <si>
    <t>全国</t>
  </si>
  <si>
    <t>注：エイズを発症してから初めてHIV感染がわかった人の割合。資料に書かれた値。</t>
  </si>
  <si>
    <t>1985年からの累積報告数（2025年末）</t>
  </si>
  <si>
    <t>累積</t>
  </si>
  <si>
    <t>注：1985年からの累積報告数。凝固因子製剤による感染例を含まない。エイズ患者には1999年3月31日までの病状変化によるエイズ患者報告154件を含む（HIV-11 表2の注）。参考：2026年第2四半期（速報）時点の累計はHIV感染者26,156・エイズ患者11,586・合計37,742（HIV-11 表2）。このほか凝固因子製剤による感染者1,440人（2024年5月31日現在、血液凝固異常症全国調査）。</t>
  </si>
  <si>
    <t>感染経路別（2025年）</t>
  </si>
  <si>
    <t>同性間の性的接触（両性間を含む）</t>
  </si>
  <si>
    <t>異性間の性的接触</t>
  </si>
  <si>
    <t>静注薬物使用</t>
  </si>
  <si>
    <t>母子感染</t>
  </si>
  <si>
    <t>注：HIV感染者・エイズ患者の値は表1（HIV-3）、合計列は概要の図6-c（HIV-2）に記載の値。割合（HIV-2図6）：HIV感染者は同性間64.7%・異性間14.6%・母子0.2%・その他7.1%・不明13.5%、エイズ患者は同性間52.3%・異性間19.5%・その他9.0%・不明19.2%。「その他」には輸血等や感染経路が複数考えられる例、届出の「性的接触だが同性間か異性間か不明」を含む（合計68件のうち性的接触の不明63件）。静注薬物使用は0件だが、その他のうち静注薬物使用の可能性もあるものが2件。</t>
  </si>
  <si>
    <t>国籍・性別（2025年）</t>
  </si>
  <si>
    <t>日本国籍・男性</t>
  </si>
  <si>
    <t>日本国籍・女性</t>
  </si>
  <si>
    <t>外国国籍・男性</t>
  </si>
  <si>
    <t>外国国籍・女性</t>
  </si>
  <si>
    <t>注：国籍不明は外国国籍として集計。外国国籍男性のHIV感染者145件は過去最多（HIV-2）。</t>
  </si>
  <si>
    <t>保健所等におけるHIV検査件数・相談件数の推移</t>
  </si>
  <si>
    <t>HIV検査件数</t>
  </si>
  <si>
    <t>相談件数</t>
  </si>
  <si>
    <t>2019年</t>
  </si>
  <si>
    <t>2020年</t>
  </si>
  <si>
    <t>2021年</t>
  </si>
  <si>
    <t>2022年</t>
  </si>
  <si>
    <t>2023年</t>
  </si>
  <si>
    <t>2024年</t>
  </si>
  <si>
    <t>注：HIV検査件数は保健所の検査と自治体が実施する保健所以外の検査（医療機関への委託など）の合計で、郵送検査を含まない（HIV-2の本文の値。2025年の内訳は直営67,337件・委託39,419件［HIV-8］）。2025年9月9日から自治体実施のHIV郵送検査も集計対象になり、2025年は送付327件・結果判定216件。委員長コメント（HIV-1）の「HIV抗体検査及びHIV郵送検査件数107,083件（過去20年で5番目に少ない）」は106,756件＋郵送送付327件。相談件数73,359件は過去20年で4番目に少ない（HIV-1）。相談件数はHIV-9。</t>
  </si>
  <si>
    <t>2026年第1・第2四半期（速報）の四半期別報告数と前年同期</t>
  </si>
  <si>
    <t>2026年第1四半期（2025/12/29〜2026/3/29）</t>
  </si>
  <si>
    <t>2026年第2四半期（2026/3/30〜2026/6/28）</t>
  </si>
  <si>
    <t>前年同期 2025年第1四半期</t>
  </si>
  <si>
    <t>前年同期 2025年第2四半期</t>
  </si>
  <si>
    <t>注：すべて委員長コメント（HIV-10）記載の値。HIV感染者は前年同期比 第1四半期+約17%・第2四半期+約6%、エイズ患者は第1四半期横ばい・第2四半期+約30%（HIV-10）。</t>
  </si>
  <si>
    <t>2026年第1・第2四半期（速報）の保健所等の検査件数・相談件数</t>
  </si>
  <si>
    <t>前年同期（2025年）</t>
  </si>
  <si>
    <t>HIV抗体検査＋郵送検査件数 第1四半期</t>
  </si>
  <si>
    <t>HIV抗体検査＋郵送検査件数 第2四半期</t>
  </si>
  <si>
    <t>相談件数 第1四半期</t>
  </si>
  <si>
    <t>相談件数 第2四半期</t>
  </si>
  <si>
    <t>注：2026年の検査件数の内訳：直営 第1四半期14,462・第2四半期14,798、委託 7,763・8,590、郵送 546・649（HIV-10）。前年同期比 検査は約-14%・約-10%、相談は約-16%・約-17%（HIV-10）。2025年第1・第2四半期はまだ郵送検査の集計開始前。</t>
  </si>
  <si>
    <t>最近の特徴</t>
  </si>
  <si>
    <t>1. 2025年の新規HIV感染者は624件で過去20年で最も少なく、新規エイズ患者266件と合計890件は過去20年で2番目に少なかった（前年比：感染者約6%減、患者約20%減）。（出典 HIV-1）</t>
  </si>
  <si>
    <t>2. 新規報告に占めるエイズ患者の割合（エイズを発症して初めてHIV感染がわかった人の割合）は29.9%（前年33.4%）で、依然として約3割。東京都・大阪府以外の地域では36.7%と高い。（出典 HIV-2）</t>
  </si>
  <si>
    <t>3. 新規報告の約95%が男性。感染経路は、HIV感染者の64.7%、エイズ患者の52.3%が同性間の性的接触。HIV感染者は20〜30歳代、エイズ患者は30〜50歳代が多い。（出典 HIV-2）</t>
  </si>
  <si>
    <t>4. 外国国籍男性のHIV感染者の新規報告は145件で過去最多。資料は外国国籍の人への検査体制や受診しやすい環境の整備が重要としている。（出典 HIV-2）</t>
  </si>
  <si>
    <t>5. 保健所等の検査件数は新型コロナ流行前（2019年142,260件）を下回る水準が続き、2026年第1・第2四半期は前年同期より減った一方、新規報告数は増えた。委員会は、エイズを発症するまで診断されていない人が増えている可能性に注意が必要としている。（出典 HIV-10）</t>
  </si>
  <si>
    <t>国の主な対策</t>
  </si>
  <si>
    <t>1. 保健所や自治体の検査所では、名前や住所を伝えずに無料でHIV検査を受けられる（自治体によっては医療機関に委託した無料・匿名検査もある）。（出典 HIV-14）</t>
  </si>
  <si>
    <t>2. 国のエイズ対策は「エイズ予防指針」（後天性免疫不全症候群に関する特定感染症予防指針）に沿って行われ、2025年（令和7年）11月10日に全部改正された。人権の尊重を第一に位置づけ、U=U（治療でウイルスが検出されない状態なら性行為でうつらない）の理解促進、PrEP（感染前に予防のために飲む薬）を予防に役立つ手段として記載、保健所等による郵送検査や外部委託の活用検討などを盛り込んだ。（出典 HIV-15）</t>
  </si>
  <si>
    <t>3. 改正指針は、国連合同エイズ計画（UNAIDS）の「95-95-95目標」（感染者の95%が感染を知り、その95%が治療を受け、その95%でウイルスが抑えられる）の達成を目指すとしている。（出典 HIV-15）</t>
  </si>
  <si>
    <t>4. 毎年6月1〜7日の「HIV検査普及週間」と12月1日の「世界エイズデー」に合わせて、検査の呼びかけや啓発イベントを行っている。（出典 HIV-14）</t>
  </si>
  <si>
    <t>公費で受けられる支援</t>
  </si>
  <si>
    <t>4つの病気の一覧や、HIVの治療の自己負担の上限の表は「公費の支援」シートにあります。</t>
  </si>
  <si>
    <t>この病気の数字を見るときの注意</t>
  </si>
  <si>
    <t>・年は「報告された年」で、診断された年ではありません。</t>
  </si>
  <si>
    <t>・2016〜2022年の合計は、HIV感染者とエイズ患者の数を足したものです（2023年以降は資料に合計が書かれています）。</t>
  </si>
  <si>
    <t>・2024年は、速報値（合計1,000件）が確定値では994件に直されました。</t>
  </si>
  <si>
    <t>・感染経路の「その他」は、2019年に届出用紙が変わって中身が変わったため、それより前の年とは比べにくくなっています。</t>
  </si>
  <si>
    <t>・2025年の検査件数は、郵送検査を含まない106,756件を使いました。2025年9月から郵送検査も数えるようになったため、過去の年と比べるときは郵送を除く必要があります。</t>
  </si>
  <si>
    <t>・厚生労働省の「HIVとエイズ」のページは、2026年10月26日時点でまだ2024年の数字のままでした。</t>
  </si>
  <si>
    <t>HIV/エイズ 世界の動向</t>
  </si>
  <si>
    <t>数え方：国連合同エイズ計画（UNAIDS）が各国と一緒に作った推計値（2026年版の推計で、2025年の数字）。届出で数えた数ではなく、調査や報告のデータをもとに計算した「おおよその数」です。「感染している人」はHIVとともに生きている人の数、「新たな感染」はその1年間に新たにHIVに感染した人、「エイズによる死亡」はその1年間にエイズに関連する病気で亡くなった人の推計です。</t>
  </si>
  <si>
    <t>世界と地域（2025年、地域は感染している人の多い順）</t>
  </si>
  <si>
    <t>名前</t>
  </si>
  <si>
    <t>感染している人</t>
  </si>
  <si>
    <t>感染している人（下限）</t>
  </si>
  <si>
    <t>感染している人（上限）</t>
  </si>
  <si>
    <t>15〜49歳の感染率（%）</t>
  </si>
  <si>
    <t>新たな感染</t>
  </si>
  <si>
    <t>新たな感染の増減（2010年比・%）</t>
  </si>
  <si>
    <t>エイズによる死亡</t>
  </si>
  <si>
    <t>死亡の増減（2010年比・%）</t>
  </si>
  <si>
    <t>感染を知っている人（%）</t>
  </si>
  <si>
    <t>治療を受けている人（%）</t>
  </si>
  <si>
    <t>ウイルスが抑えられている人（%）</t>
  </si>
  <si>
    <t>世界</t>
  </si>
  <si>
    <t>世界-2</t>
  </si>
  <si>
    <t>東部・南部アフリカ</t>
  </si>
  <si>
    <t>世界-1</t>
  </si>
  <si>
    <t>アジア太平洋</t>
  </si>
  <si>
    <t>西部・中部アフリカ</t>
  </si>
  <si>
    <t>中南米</t>
  </si>
  <si>
    <t>西欧・中欧・北米</t>
  </si>
  <si>
    <t>東欧・中央アジア</t>
  </si>
  <si>
    <t>カリブ</t>
  </si>
  <si>
    <t>中東・北アフリカ</t>
  </si>
  <si>
    <t>日本と協力覚書を結んだ国（2025年、感染している人の多い順）</t>
  </si>
  <si>
    <t>そのほかの国（UNAIDSの推計がある国、2025年、感染している人の多い順）</t>
  </si>
  <si>
    <t>世界-15</t>
  </si>
  <si>
    <t>&gt;98</t>
  </si>
  <si>
    <t>「&lt;100」は100人未満、「&gt;98」は98%より多い、「—」はUNAIDSに数字がないことを表します。増減（2010年比・%）と割合（%）はUNAIDSの資料に書かれた値です。増減（2010年比）はUNAIDSの国別資料（ファクトシート）にだけ載っているため、世界・地域と協力覚書の国だけにあります。そのほかの国は、UNAIDSの全部の国の推計（出典 世界-15）から作っています。日本・中国・アメリカなどは、UNAIDSの資料に国の推計の数字がないため載っていません。</t>
  </si>
  <si>
    <t>日本の協力覚書（特定技能・技能実習・育成就労）</t>
  </si>
  <si>
    <t>1. 日本は、外国人材の受け入れについて、送り出す国と「協力覚書」（MOC）を作っています。「特定技能」では17か国です（公表順に、フィリピン、カンボジア、ネパール、ミャンマー、モンゴル、スリランカ、インドネシア、ベトナム、バングラデシュ、ウズベキスタン、パキスタン、タイ、インド、マレーシア、ラオス、キルギス、タジキスタン）。（出典 世界-3）</t>
  </si>
  <si>
    <t>2. 特定技能でいちばん新しいのはタジキスタンで、2024年8月8日に協力覚書に署名しました。（出典 世界-4）</t>
  </si>
  <si>
    <t>3. 「技能実習」でも17か国と協力覚書があります。新しい順に、フィジー（2025年11月13日）、東ティモール（2024年10月8日）、ネパール、インドネシア、タイ、パキスタン、ウズベキスタン、ブータン、ミャンマー、スリランカ、バングラデシュ、モンゴル、ラオス、フィリピン、インド、カンボジア、ベトナム（2017年6月6日）です。（出典 世界-5）</t>
  </si>
  <si>
    <t>4. 「技能実習」は2027年4月から、人材育成と人材確保を目的とした「育成就労」に変わります（技能実習制度を発展的に解消し、令和9年4月から施行）。（出典 世界-14）</t>
  </si>
  <si>
    <t>5. 「育成就労」の協力覚書は、いま6か国です（ウズベキスタン、スリランカ、タイ、バングラデシュ、東ティモール、ラオス）。6か国とも、このページの20か国に入っています。（出典 世界-13）</t>
  </si>
  <si>
    <t>6. 特定技能と技能実習の両方で覚書がある国は14か国。技能実習だけの国はブータン・東ティモール・フィジー、特定技能だけの国はマレーシア・キルギス・タジキスタンです。このページでは、合わせて20か国を載せています。</t>
  </si>
  <si>
    <t>移住者とHIV（国連の機関の見方）</t>
  </si>
  <si>
    <t>1. 国際移住機関（IOM）は、移住すること自体でHIVにかかりやすくなるわけではないとしつつ、多くの場合、移住者は社会・文化・経済・環境の面で弱い立場に置かれ、HIVにかかりやすくなると説明しています。（出典 世界-10）</t>
  </si>
  <si>
    <t>2. IOMは、医療や福祉を受けにくいこと、移住者とHIVへの偏見や差別、強制的な検査やHIVとともに生きる人の移動を制限する法律が、移住者のHIVへの弱さを増やし続けていると指摘しています。（出典 世界-10）</t>
  </si>
  <si>
    <t>3. IOMは、HIVの検査は本人の意思で受けるもので、秘密が守られ、相談の支えがあるべきだとしています。また、陽性とわかった人は、国籍や在留資格にかかわらず質の高い医療を受けられるべきだとしています（2018年の世界エイズデーの発表）。（出典 世界-11）</t>
  </si>
  <si>
    <t>4. 同じ発表でIOMは各国に、HIVを理由とした入国制限の見直しと、誰もが必要な医療を受けられる仕組み（ユニバーサル・ヘルス・カバレッジ）を進めることを求めています。（出典 世界-11）</t>
  </si>
  <si>
    <t>5. UNAIDSによると、HIVとともに生きる人の入国や滞在に何らかの制限を続けている国・地域は46でした（2021年10月の発表。UNAIDSの公式ページで確認できたいちばん新しい数です）。（出典 世界-12）</t>
  </si>
  <si>
    <t>日本の入国前の健康診断とIOM</t>
  </si>
  <si>
    <t>1. 日本は、結核の患者が多い国から中長期で住む予定の人に、入国前に結核を発病していないことを求める「入国前結核スクリーニング（JPETS）」を始めています。指定された現地の医療機関で、医師の診察と胸のレントゲン検査を受けます。（出典 世界-6）</t>
  </si>
  <si>
    <t>2. 証明書の提出が必要になったのは、フィリピンとネパールが2025年6月23日から、ベトナムが2025年9月1日からです。インドネシアは2026年11月2日に受付が始まり、2027年1月4日から提出が必要になる予定です。ミャンマーと中国は、開始に向けて調整中です（2026年9月25日更新）。（出典 世界-6）</t>
  </si>
  <si>
    <t>3. 特定技能の外国人、EPA（経済連携協定）の看護師・介護福祉士、JETプログラムの参加者などは、当面のあいだ対象外とされています。（出典 世界-6）</t>
  </si>
  <si>
    <t>4. 国連IOMは日本政府と連携し、この制度の導入と運用を技術面で支えています（情報管理システムの開発・運用、現地の医療機関への研修、胸部レントゲン検査の精度管理）。（出典 世界-8）</t>
  </si>
  <si>
    <t>5. 指定された現地の医療機関には、IOMの健診センター（フィリピンのマニラ、ネパールのカトマンズとダマク、ベトナムのハノイとホーチミン）も入っています。（出典 世界-7）</t>
  </si>
  <si>
    <t>6. 2024年2月、IOMと出入国在留管理庁が協力覚書を結び、協力する分野の一つに「日本への入国前結核スクリーニングの支援」が入りました。（出典 世界-9）</t>
  </si>
  <si>
    <t>7. この制度で調べるのは結核です。厚生労働省のページに、HIVの検査は書かれていません。（出典 世界-6）</t>
  </si>
  <si>
    <t>・UNAIDSの数字は計算で出した推計で、幅があります（例：世界で感染している人は3,530万〜4,750万人）。ページでは真ん中の値を載せています。</t>
  </si>
  <si>
    <t>・日本の数字（このページの「HIV/エイズ」の届出数）は「その年に新しく報告された数」で、UNAIDSの「1年間に新たに感染した人（推計）」とは数え方が違うため、そのまま比べられません。</t>
  </si>
  <si>
    <t>・UNAIDSのデータ（AIDSinfo）では、日本の推計値は空欄で、公表されていません。</t>
  </si>
  <si>
    <t>・「&lt;100」「&lt;500」などは、人数が少ないため「100人未満」のように幅で示された値です。感染している人が少ない国（モンゴル・ブータンなど）は、わずかな人数の変化でも2010年比の％が大きく動きます。</t>
  </si>
  <si>
    <t>・ここに載せた数字は国全体の推計です。日本に来て働く人や暮らす人のHIVの状況を表すものではありません。</t>
  </si>
  <si>
    <t>・ウズベキスタンは、新たな感染とエイズによる死亡の推計がUNAIDSに載っていません。パキスタン・フィジー・モンゴル・キルギスは「ウイルスが抑えられている人」の割合が載っていません。</t>
  </si>
  <si>
    <t>数え方：医師が保健所に届け出た梅毒の患者数（症状のない感染者＝無症候、母子感染の先天梅毒を含む）。感染症法の5類感染症・全数把握（診断した医師は7日以内に届け出る義務あり）。年は診断された年で集計。</t>
  </si>
  <si>
    <t>性別不明</t>
  </si>
  <si>
    <t>梅毒-1</t>
  </si>
  <si>
    <t>梅毒-8</t>
  </si>
  <si>
    <t>2026年1月〜10月11日（第41週まで）</t>
  </si>
  <si>
    <t>梅毒-5</t>
  </si>
  <si>
    <t>期間のくわしい説明：2026年第41週（〜2026-10-11）まで（2026-10-14集計）</t>
  </si>
  <si>
    <t>男女別（2024年）</t>
  </si>
  <si>
    <t>梅毒-3</t>
  </si>
  <si>
    <t>注：性別不明の1人は、JIHS「感染症法に基づく梅毒の届出状況2024年」（梅毒-2）の本文と図1の注に書かれた数です（年報第4-1表〔梅毒-3〕では、脚注で性別不明の報告があることだけが示されています）。男性・女性・性別不明を足すと合計14,829人です。</t>
  </si>
  <si>
    <t>年代別（2024年）</t>
  </si>
  <si>
    <t>0歳</t>
  </si>
  <si>
    <t>1-4歳</t>
  </si>
  <si>
    <t>5-9歳</t>
  </si>
  <si>
    <t>60-64歳</t>
  </si>
  <si>
    <t>65-69歳</t>
  </si>
  <si>
    <t>70歳以上</t>
  </si>
  <si>
    <t>注：性別不明は、合計から男性・女性を引いた数です（このサイトで計算）。2024年は60-64歳に1人で、年報第4-1表（梅毒-3）の脚注に「性別不明の報告あり」と示されています。</t>
  </si>
  <si>
    <t>都道府県別 上位5（2024年、人数の多い順）</t>
  </si>
  <si>
    <t>人口10万対</t>
  </si>
  <si>
    <t>資料になし</t>
  </si>
  <si>
    <t>注：人数は年報第4-1表（梅毒-3）の値です。人口10万人あたりの値（東京都27.8、大阪府23.1）は、JIHS「感染症法に基づく梅毒の届出状況2024年」（梅毒-2）5ページの本文の値で、ほかの3つの府県は資料に記載がないため空欄です。</t>
  </si>
  <si>
    <t>病型別（2024年・確定）</t>
  </si>
  <si>
    <t>早期顕症梅毒Ⅰ期</t>
  </si>
  <si>
    <t>梅毒-2</t>
  </si>
  <si>
    <t>早期顕症梅毒Ⅱ期</t>
  </si>
  <si>
    <t>晩期顕症梅毒</t>
  </si>
  <si>
    <t>無症候（症状のない感染）</t>
  </si>
  <si>
    <t>先天梅毒</t>
  </si>
  <si>
    <t>注：性別不明は、合計から男性・女性を引いた数です（このサイトで計算）。2024年は早期顕症梅毒Ⅱ期に1人です（梅毒-2の表1の注では、報告総数に性別不明1例を含むことが示されています）。</t>
  </si>
  <si>
    <t>先天梅毒の届出数（年別・確定）</t>
  </si>
  <si>
    <t>2015年</t>
  </si>
  <si>
    <t>梅毒-4</t>
  </si>
  <si>
    <t>2016年</t>
  </si>
  <si>
    <t>2017年</t>
  </si>
  <si>
    <t>2018年</t>
  </si>
  <si>
    <t>感染原因・感染経路別（2024年・確定、1人で複数該当あり）</t>
  </si>
  <si>
    <t>性的接触（異性間）</t>
  </si>
  <si>
    <t>性的接触（異性間・同性間）</t>
  </si>
  <si>
    <t>性的接触（同性間）</t>
  </si>
  <si>
    <t>性的接触（相手の性別不明）</t>
  </si>
  <si>
    <t>その他・不明</t>
  </si>
  <si>
    <t>注：性別不明は、合計から男性・女性を引いた数です（このサイトで計算）。2024年は性的接触（同性間）に1人です。1人で複数の区分に当てはまる場合があるため、区分を足しても報告数の合計にはなりません。</t>
  </si>
  <si>
    <t>四半期ごとの届出数（速報・2026年9月30日現在）</t>
  </si>
  <si>
    <t>2025年第3四半期（第27〜39週）</t>
  </si>
  <si>
    <t>梅毒-9</t>
  </si>
  <si>
    <t>2025年第4四半期（第40〜52週）</t>
  </si>
  <si>
    <t>2026年第1四半期（第1〜13週）</t>
  </si>
  <si>
    <t>2026年第2四半期（第14〜26週）</t>
  </si>
  <si>
    <t>2026年第3四半期（第27〜39週）</t>
  </si>
  <si>
    <t>1. 2024年の届出は14,829例。過去最多だった2023年（15,055例）からわずかに減ったものの、14,000例を超える高い水準が続いている。（出典 梅毒-2）</t>
  </si>
  <si>
    <t>2. 男性は20代から50代までの幅広い年代で多く、女性は20代前半（20〜24歳）が特に多い。（出典 梅毒-2）</t>
  </si>
  <si>
    <t>3. 感染経路は男女とも異性間の性的接触が中心。2024年は男性の67%、女性の81%が異性間の性的接触によるものと報告された。症状のない「無症候」の報告も男女とも増えている。（出典 梅毒-2）</t>
  </si>
  <si>
    <t>4. 妊娠中の母親から赤ちゃんにうつる先天梅毒が増えており、2023年は過去最多の37例、2024年は30例と、2023年以降30例を超えている。（出典 梅毒-2）</t>
  </si>
  <si>
    <t>5. 2026年は前年より少ないペース。2026年第3四半期（第27〜39週）の届出は2,716例で、前年同じ時期（3,596例）の約0.8倍だった。（出典 梅毒-9）</t>
  </si>
  <si>
    <t>1. 国の「性感染症に関する特定感染症予防指針」を2025年11月10日に改正。梅毒の流行を収めることを目標に、妊娠する可能性のある年代の女性や妊婦、性風俗産業で働く人とその利用者、男性同士で性交渉をする人など、特に配慮が必要な人たちに合わせた実態把握・啓発・対策を進める。（出典 梅毒-10）</t>
  </si>
  <si>
    <t>2. 保健所の検査体制を強化（検査の外部委託の活用を促す、検査で陽性になった人を確実に医療機関につなぐ）。あわせて梅毒の専門的な手引きの作成や医療従事者への研修強化も進める。（出典 梅毒-10）</t>
  </si>
  <si>
    <t>3. 地域によっては保健所などで匿名・無料で梅毒の検査を受けられる。（出典 梅毒-11）</t>
  </si>
  <si>
    <t>4. 厚生労働省がポスター・チラシや政府広報の動画を作り、コンドームの使用による予防や、早めの検査・受診による早期発見・早期治療を呼びかけている。（出典 梅毒-8）</t>
  </si>
  <si>
    <t>・2025年の確定値は、国の予定では2027年2月ごろに公表されます。このため2025年は速報値です。</t>
  </si>
  <si>
    <t>・2025年（速報）の男女別は、厚生労働省のページのグラフに書かれた数字を読み取ったものです。</t>
  </si>
  <si>
    <t>・性別がわからない人（性別不明）が、2022年に1人、2024年に1人、2025年（速報）に2人います（2022年・2024年は国立健康危機管理研究機構の2024年の報告、2025年は厚生労働省のグラフに書かれた数）。このため、男女を足しても合計と合いません。ほかの年の性別不明0人は、合計と男女の和が同じことから、このサイトで計算したものです。</t>
  </si>
  <si>
    <t>・都道府県の人口10万人あたりの数は、資料に書かれている東京都と大阪府だけ載せています。</t>
  </si>
  <si>
    <t>数え方：医師が麻しんと診断したときに保健所へ届け出た患者の数（感染症法の5類感染症・全数把握。麻しんは2008年1月から全数把握）。年は診断週にもとづく区切り。確定値は感染症発生動向調査の年報集計値、速報は週報の速報値（暫定値）で、あとから修正されることがある。</t>
  </si>
  <si>
    <t>前年比（届出数）</t>
  </si>
  <si>
    <t>はしか-1</t>
  </si>
  <si>
    <t>はしか-7</t>
  </si>
  <si>
    <t>期間のくわしい説明：2026年第41週まで（診断日 2025-12-29〜2026-10-11、2026年10月14日現在）</t>
  </si>
  <si>
    <t>注：2025年第1〜41週（診断日 2024-12-30〜2025-10-12、2025年10月15日現在の速報値。出典はしか-8）</t>
  </si>
  <si>
    <t>はしか-2</t>
  </si>
  <si>
    <t>京都府</t>
  </si>
  <si>
    <t>兵庫県</t>
  </si>
  <si>
    <t>ワクチン接種歴別（2024年）</t>
  </si>
  <si>
    <t>接種歴なし</t>
  </si>
  <si>
    <t>はしか-4</t>
  </si>
  <si>
    <t>1回接種</t>
  </si>
  <si>
    <t>2回接種</t>
  </si>
  <si>
    <t>接種歴不明</t>
  </si>
  <si>
    <t>注：年報の集計表には接種歴の区分が無いため、IASR（2025年5月8日現在の届出数）の表1による。合計45で確定値と一致。うち1歳未満（定期接種の対象年齢前）の患者は6例。</t>
  </si>
  <si>
    <t>推定感染地域別（2024年・確定）</t>
  </si>
  <si>
    <t>国内</t>
  </si>
  <si>
    <t>はしか-3</t>
  </si>
  <si>
    <t>国外</t>
  </si>
  <si>
    <t>注：年報の区分（日本国内・国外・不明）。週報速報グラフでは「国内14・国外22・国内または国外3・国内国外不明6」の4区分で示されている。</t>
  </si>
  <si>
    <t>国外で感染したと推定される国（2024年・速報）</t>
  </si>
  <si>
    <t>はしか-5</t>
  </si>
  <si>
    <t>イギリス</t>
  </si>
  <si>
    <t>国名不明</t>
  </si>
  <si>
    <t>注：推定感染地域「国外」22例の内訳（2025年1月7日現在の速報グラフ）。このほか「国内または国外」3例（アラブ首長国連邦/国内1、イギリス/国内2）。</t>
  </si>
  <si>
    <t>麻しん風しん（MR）定期予防接種の接種率</t>
  </si>
  <si>
    <t>第1期（1歳）</t>
  </si>
  <si>
    <t>第2期（小学校入学前1年間）</t>
  </si>
  <si>
    <t>2025年度（令和7年度）</t>
  </si>
  <si>
    <t>はしか-9</t>
  </si>
  <si>
    <t>2024年度（令和6年度）</t>
  </si>
  <si>
    <t>注：国の目標はそれぞれ95%以上（麻しんに関する特定感染症予防指針）。2025年度は最終評価（2026年10月16日更新、出典はしか-9）、2024年度は最終評価（2025年9月29日更新、出典はしか-10）。2025年度の対象者数は第1期721,518人・第2期881,917人。</t>
  </si>
  <si>
    <t>【参考・速報】2025年のワクチン接種歴別</t>
  </si>
  <si>
    <t>接種なし</t>
  </si>
  <si>
    <t>はしか-6</t>
  </si>
  <si>
    <t>注：2025年第1〜52週（n=265、2026年1月6日現在の速報値）。</t>
  </si>
  <si>
    <t>【参考・速報】2025年の推定感染地域別</t>
  </si>
  <si>
    <t>国内または国外</t>
  </si>
  <si>
    <t>国内・国外不明</t>
  </si>
  <si>
    <t>注：2025年第1〜52週（n=265、2026年1月6日現在の速報値）。国外の推定感染国はベトナムが60例と突出して多い。</t>
  </si>
  <si>
    <t>【参考・速報】2026年第1〜41週の都道府県別上位5</t>
  </si>
  <si>
    <t>注：2026年10月14日現在の速報値（n=579）。千葉県と鹿児島県は同数で4位。</t>
  </si>
  <si>
    <t>【参考・速報】2026年第1〜41週の推定感染地域別</t>
  </si>
  <si>
    <t>注：2026年10月14日現在の速報値（n=579）。国外の推定感染国はインドネシア16、ニュージーランド7、ベトナム5、インド4、バングラデシュ3の順。</t>
  </si>
  <si>
    <t>【参考・速報】2026年第1〜41週のワクチン接種歴別</t>
  </si>
  <si>
    <t>注：2026年10月14日現在の速報値（n=579）。2回接種の人の届出もあるが、若い世代は2回接種済みの人がもともと多いため、件数だけでワクチンの効果は比べられない（IDWR 2026年第20号の解説）。</t>
  </si>
  <si>
    <t>1. 日本は2015年にWHO（世界保健機関）の西太平洋地域の認定委員会から「麻しん排除状態」と認定され、その後も2024年まで排除状態の維持が確認されている。（出典 はしか-13）</t>
  </si>
  <si>
    <t>2. 新型コロナの流行期（2020〜2022年）は人の行き来の制限などで年6〜10例まで減ったが、対策が緩和された2023年以降は増加傾向で、2023年28例、2024年45例、2025年265例（暫定値）となった。（出典 はしか-11）</t>
  </si>
  <si>
    <t>3. 2026年は第1〜41週（10月14日現在）だけで579例となり、2025年1年間の265例（暫定値）をすでに大きく上回っている。前年同時期（2025年第1〜41週）は231例だった。（出典 はしか-7）</t>
  </si>
  <si>
    <t>4. 2023年以降は海外からの持ち込み（輸入例）をきっかけにした国内での二次感染が中心。推定感染地は2024・2025年はベトナム・タイが中心だったのに対し、2026年はインドネシアが多く、2026年は輸入例に加えて国内での感染例が増えている。（出典 はしか-11）</t>
  </si>
  <si>
    <t>5. 患者は10〜30代の若い世代が中心で、ワクチン2回接種を終えていない人や接種歴が不明な人が多い（2026年第1〜11週では10〜20代が57%を占め、その約5割が2回接種未完了または接種歴不明）。（出典 はしか-11）</t>
  </si>
  <si>
    <t>1. 麻しん風しん混合（MR）ワクチンの定期予防接種を2回実施：第1期（1歳）と第2期（小学校入学前の1年間）。2006年4月から1回接種を2回接種に変更した。（出典 はしか-12）</t>
  </si>
  <si>
    <t>2. 「麻しんに関する特定感染症予防指針」（2007年告示。最新の一部改正は2026年3月27日、4月1日から適用）で、排除状態の維持を目標に掲げ、第1期・第2期それぞれの接種率95%以上を目標とし、原則として全患者のウイルス遺伝子検査を求めている。（出典 はしか-15）</t>
  </si>
  <si>
    <t>3. すべての医師に、麻しんを診断したら最寄りの保健所へ届け出ること（5類感染症・全数把握）と、原則として全例でウイルス遺伝子検査を行うことを求めている。（出典 はしか-14）</t>
  </si>
  <si>
    <t>4. 2026年の増加を受け、自治体・医師会への注意喚起（2月13日）、定期接種対象者への積極的な接種勧奨と、患者との接触後72時間以内の緊急接種などの任意接種を含むMRワクチン接種の推進（3月31日）、海外渡航者への注意喚起（多言語ポスター等）を実施。（出典 はしか-12）</t>
  </si>
  <si>
    <t>・2025年の確定値は、2026年10月26日時点でまだ公表されていません。2025年は速報値です。</t>
  </si>
  <si>
    <t>・2024年のワクチン接種歴別は、確定値の集計表に区分がないため、国の専門誌（IASR、2025年5月8日時点）の数字を使いました。</t>
  </si>
  <si>
    <t>・都道府県の人口あたりの数は、確定値の集計表にないため載せていません。</t>
  </si>
  <si>
    <t>・2回接種した人の届出もありますが、若い世代はもともと2回接種した人が多いため、人数だけでワクチンの効果は比べられません。</t>
  </si>
  <si>
    <t>数え方：その年（1月1日〜12月31日）に全国の保健所で新たに登録された結核患者の数（新登録結核患者数）と、人口10万人あたりの人数（罹患率）。発病していない感染者（潜在性結核感染症＝LTBI）は含まない。出典は厚生労働省「結核登録者情報調査年報集計結果」（保健所が感染症サーベイランスシステム上の結核登録者情報システムに入力したデータの年間集計）。結核は感染症法の2類感染症。</t>
  </si>
  <si>
    <t>新登録患者数</t>
  </si>
  <si>
    <t>罹患率（人口10万対）</t>
  </si>
  <si>
    <t>前年比（新登録患者数）</t>
  </si>
  <si>
    <t>結核-1</t>
  </si>
  <si>
    <t>届出数（発病していない感染者も含む）</t>
  </si>
  <si>
    <t>結核-4</t>
  </si>
  <si>
    <t>期間のくわしい説明：2026年第41週（10月5日〜10月11日）までの累積（2026年10月14日集計）</t>
  </si>
  <si>
    <t>注：感染症法にもとづく医師の届出の数（週報の速報値）で、年報の「新登録結核患者数」とは数え方が違うため直接比べられない。届出の対象には患者のほか、発病していない感染者で治療が必要な人（潜在性結核感染症）や疑似症患者も含まれる（結核-13）。参考までに2024年の届出数は16,240件（結核-12）で、同年の年報の新登録患者10,051人＋潜在性結核感染症の新登録5,967人に近い。速報値は後日修正されることがある。</t>
  </si>
  <si>
    <t>構成比(%)</t>
  </si>
  <si>
    <t>0〜4歳</t>
  </si>
  <si>
    <t>5〜9歳</t>
  </si>
  <si>
    <t>10〜14歳</t>
  </si>
  <si>
    <t>15〜19歳</t>
  </si>
  <si>
    <t>20〜29歳</t>
  </si>
  <si>
    <t>30〜39歳</t>
  </si>
  <si>
    <t>40〜49歳</t>
  </si>
  <si>
    <t>50〜59歳</t>
  </si>
  <si>
    <t>60〜69歳</t>
  </si>
  <si>
    <t>70〜79歳</t>
  </si>
  <si>
    <t>80〜89歳</t>
  </si>
  <si>
    <t>90歳以上</t>
  </si>
  <si>
    <t>都道府県別 上位5（2025年、罹患率の多い順）</t>
  </si>
  <si>
    <t>徳島県</t>
  </si>
  <si>
    <t>岐阜県</t>
  </si>
  <si>
    <t>外国生まれの新登録患者（2025年）</t>
  </si>
  <si>
    <t>割合(%)</t>
  </si>
  <si>
    <t>外国生まれ（割合は新登録患者全体に占める割合）</t>
  </si>
  <si>
    <t>うち入国5年以内（割合は外国生まれ患者に占める割合）</t>
  </si>
  <si>
    <t>日本生まれ（割合は資料に記載なし）</t>
  </si>
  <si>
    <t>外国生まれの新登録患者の推移（2021〜2025年）</t>
  </si>
  <si>
    <t>新登録患者に占める割合(%)</t>
  </si>
  <si>
    <t>外国生まれの新登録患者の年代別（2025年）</t>
  </si>
  <si>
    <t>その年代の患者に占める外国生まれの割合(%)</t>
  </si>
  <si>
    <t>80歳以上</t>
  </si>
  <si>
    <t>高齢の新登録患者の割合（2025年）</t>
  </si>
  <si>
    <t>80歳以上（表5-1の80〜89歳と90歳以上を足した計算値）</t>
  </si>
  <si>
    <t>70歳以上（表5-1の70〜79歳・80〜89歳・90歳以上を足した計算値）</t>
  </si>
  <si>
    <t>罹患率の低い5県（2025年）</t>
  </si>
  <si>
    <t>岩手県</t>
  </si>
  <si>
    <t>秋田県</t>
  </si>
  <si>
    <t>結核による死亡数・死亡率の推移（2016〜2025年、人口動態統計より。2025年は概数）</t>
  </si>
  <si>
    <t>死亡数</t>
  </si>
  <si>
    <t>死亡率（人口10万対）</t>
  </si>
  <si>
    <t>結核による死亡数・男女別（2025年、人口動態統計 確定数）</t>
  </si>
  <si>
    <t>結核-3</t>
  </si>
  <si>
    <t>1. 2025年の罹患率（人口10万人あたり）は8.0で前年より0.1下がった。2021年（9.2）に「低まん延」の目安である10.0以下になり、それ以降この水準を続けている。新登録患者数は9,899人で、前年より152人（1.5%）減った。（出典 結核-1）</t>
  </si>
  <si>
    <t>2. 患者の多くは高齢者。80〜89歳が全体の27.3%で最も多く、90歳以上（13.5%）と合わせると80歳以上が約4割を占める。年代別の罹患率も80〜89歳で27.1、90歳以上で47.1と高い。（出典 結核-1）</t>
  </si>
  <si>
    <t>3. 外国生まれの患者が増えている。2025年は2,352人で前年より372人（18.8%）増え、新登録患者に占める割合は23.8%（前年19.7%）。外国生まれの患者のうち62.5%は入国から5年以内だった。（出典 結核-1）</t>
  </si>
  <si>
    <t>4. 20〜29歳の患者は1,627人で前年より337人（26.1%）増え、この年代の罹患率は12.8になった。20〜29歳の患者の91.1%が外国生まれで、日本生まれに限った20〜29歳の罹患率は1.2。（出典 結核-1）</t>
  </si>
  <si>
    <t>5. 地域差がある。罹患率が最も高いのは大阪府（13.4）で、最も低い山梨県（4.5）の3.0倍。罹患率10.0以下の都道府県は47のうち42。（出典 結核-1）</t>
  </si>
  <si>
    <t>1. 「結核に関する特定感染症予防指針」（平成19年告示、最終改正平成28年）にもとづく総合対策。指針の目標「罹患率10以下」は2021年に達成した。2026年10月15日の厚生科学審議会結核部会では、2030年に「罹患率8以下を維持」を新しい目標とする改正案が示され、令和8年度中の改正告示を目指している（まだ案の段階）。（出典 結核-8）</t>
  </si>
  <si>
    <t>2. BCGワクチンの定期接種。1歳になるまでに1回（標準的には生後5〜8か月）。子どもの重い結核（結核性髄膜炎や全身に広がる結核）を64〜78%程度防ぐと報告されている。（出典 結核-10）</t>
  </si>
  <si>
    <t>3. 入国前結核スクリーニング（JPETS）。患者が多い国（フィリピン、ベトナム、インドネシア、ネパール、ミャンマー、中国）の国籍で日本に中長期滞在する人に、入国前に指定医療機関で胸部レントゲン検査などを受け「結核非発病証明書」を出すことを求める。フィリピン・ネパールは2025年6月23日、ベトナムは2025年9月1日から提出が義務になり、インドネシアは2027年1月4日から予定、ミャンマー・中国は調整中。（出典 結核-11）</t>
  </si>
  <si>
    <t>4. 日本版DOTS戦略（保健所などが患者の服薬を確認して治療をやり遂げられるよう支える仕組み）。指針の目標95%以上に対し、2023年の実施率は97.2%。（出典 結核-8）</t>
  </si>
  <si>
    <t>・男女別の新登録患者数は、厚生労働省の年報に表がないため載せていません。</t>
  </si>
  <si>
    <t>・「2026年の途中経過」は医師の届出の数（速報）で、発病していないが治療が必要な感染者（潜在性結核感染症）なども含みます。年報の「新登録患者数」とは数え方が違うため、直接は比べられません。</t>
  </si>
  <si>
    <t>・80歳以上・70歳以上の割合は、年代別の数字を足して計算したものです。</t>
  </si>
  <si>
    <t>・年報のPDFには公表日の記載がないため、出典にはファイルの更新日（2026年10月2日）を書いています。</t>
  </si>
  <si>
    <t>・結核による死亡数は、2017年から死因の分け方が変わっていて、その影響を含みます。</t>
  </si>
  <si>
    <t>4つの病気の解説（概要・感染経路・世界の状況・検査・予防・治療）</t>
  </si>
  <si>
    <t>見出し</t>
  </si>
  <si>
    <t>値</t>
  </si>
  <si>
    <t>種類</t>
  </si>
  <si>
    <t>概要</t>
  </si>
  <si>
    <t>HIV（ヒト免疫不全ウイルス）は、体を病気から守る「免疫」の中心になる白血球（CD4陽性リンパ球）に感染するウイルスです。治療をしないと、数年から十数年かけて免疫の力が少しずつ弱まっていきます。</t>
  </si>
  <si>
    <t>解説-1・解説-2・解説-3</t>
  </si>
  <si>
    <t>感染して2〜4週間ほどで、発熱やのどの痛み、発しんなどインフルエンザに似た症状が出ることがありますが、症状だけでは感染しているかどうかはわかりません。その後、自覚症状のない時期が長く続きます。</t>
  </si>
  <si>
    <t>解説-2・解説-1・解説-3</t>
  </si>
  <si>
    <t>免疫がとても弱くなると、ふだんなら自分の力で抑えられる病気（日和見感染症＝ひよりみかんせんしょう）やがんにかかりやすくなります。決められた23の病気（指標疾患）のどれかにかかった状態を「エイズ（後天性免疫不全症候群）」といいます。</t>
  </si>
  <si>
    <t>解説-1・解説-2</t>
  </si>
  <si>
    <t>今の医学では体の中のHIVを完全に取り除くことはできませんが、薬を飲み続ければウイルスが増えるのを抑えられ、エイズの発症を防いで、感染していない人と同じように長く健康に暮らせるようになっています。</t>
  </si>
  <si>
    <t>解説-1・解説-3</t>
  </si>
  <si>
    <t>感染症法では5類感染症（全数把握）で、診断した医師は7日以内に保健所を通じて都道府県知事に届け出ます。</t>
  </si>
  <si>
    <t>感染経路</t>
  </si>
  <si>
    <t>主な感染経路は「性的接触」「血液を介した感染」「母子感染」の3つに限られます。HIVは血液・精液・膣分泌液・母乳などに含まれ、性器や肛門、口の中などの粘膜や傷口から体に入ります。</t>
  </si>
  <si>
    <t>性的接触による感染が最も多い経路です。コンドームを使わない性行為（オーラルセックス〔口を使った性行為〕を含む）で感染することがあります。</t>
  </si>
  <si>
    <t>血液を介した感染は、注射器・注射針の使い回し（違法薬物の回し打ちなど）や、医療現場での針刺し事故などで起こりえます。日本では献血された血液は厳しい検査で安全性が保たれていますが、ごくまれな可能性を完全には除けないとされています。</t>
  </si>
  <si>
    <t>母子感染は、妊娠中・出産時や母乳を通じて起こることがあります。日本では、母親が治療薬を飲み、母乳を与えないなどの対策で、赤ちゃんへの感染を1%以下に抑えられるとされています。</t>
  </si>
  <si>
    <t>エイズを発症していない感染者からもうつります。見た目や体調では、感染しているかどうかは判断できません。</t>
  </si>
  <si>
    <t>解説-3</t>
  </si>
  <si>
    <t>日常生活ではうつらないこと</t>
  </si>
  <si>
    <t>HIVは感染力が弱く、握手、入浴、缶などの回し飲みといった日常生活ではうつりません。</t>
  </si>
  <si>
    <t>解説-1</t>
  </si>
  <si>
    <t>食べ物や飲み物、食器を通じてうつることはありません。感染している人が調理した料理でもうつりません。</t>
  </si>
  <si>
    <t>トイレの便座、お風呂、プール、電車のつり革、手すりなどからもうつりません。</t>
  </si>
  <si>
    <t>蚊に刺されてうつることはありません（HIVは蚊の体内ですぐに感染力を失い、前に刺した人の血液が次の人に入ることもないためです）。</t>
  </si>
  <si>
    <t>口の中に出血がなければ、軽いキスでうつることはありません。カミソリや歯ブラシも血液が付いていなければ心配ありませんが、ほかの感染症を防ぐためにも自分専用のものを使いましょう。</t>
  </si>
  <si>
    <t>世界の状況</t>
  </si>
  <si>
    <t>UNAIDS（国連合同エイズ計画）の推計では、2025年に世界でHIVとともに生きている人は約4,100万人、その年に新たに感染した人は約120万人、エイズに関連する病気で亡くなった人は約57万人でした。</t>
  </si>
  <si>
    <t>解説-7</t>
  </si>
  <si>
    <t>新たな感染は、最も多かった1994年（約350万人）から65%減り、2010年からも42%減りました。エイズによる死亡は、最も多かった2004年から73%減っています。それでも2025年は、約1分に1人がHIVに関連する原因で亡くなっています。</t>
  </si>
  <si>
    <t>2025年末に治療（抗HIV療法）を受けている人は約3,210万人で、感染している人全体の78%でした。一方で、自分の感染を知らない人がまだ約500万人いると推計されています。</t>
  </si>
  <si>
    <t>低・中所得国のエイズ対策に使える資金は2025年末に176億ドルで、2030年に向けて毎年必要とされる219億ドルを約2割下回っています。国際的な支援は前年より18%減り、ここ20年近くで最も大きな落ち込みでした。</t>
  </si>
  <si>
    <t>検査</t>
  </si>
  <si>
    <t>HIVに感染しているかどうかは、血液の検査（抗体検査や抗原抗体同時検査など）を受けなければわかりません。献血での検査は輸血の安全のためのもので、感染したばかりの時期は見つからないため、自分の感染を調べる目的で献血をしてはいけません。</t>
  </si>
  <si>
    <t>保健所や自治体の検査所では、名前や住所を伝えずに（匿名で）、無料で検査を受けられます。自治体によっては医療機関に委託した無料・匿名の検査もあります。受付時間や予約の有無は場所によって違うので、事前に確認しましょう。</t>
  </si>
  <si>
    <t>解説-1・解説-4</t>
  </si>
  <si>
    <t>検査は採血で行います。通常の検査は結果が出るまで1〜2週間ほどかかります。即日検査では、陰性の場合だけその日に結果がわかり、陰性と確認できなかったときは確認検査の結果を1〜2週間後に聞きます。</t>
  </si>
  <si>
    <t>解説-4</t>
  </si>
  <si>
    <t>感染の可能性があった日から3か月以上たって受けた検査で陰性なら、感染していないと考えられます。3か月以内でも目安として受けられますが、陰性でも3か月以上たってから受け直す必要があります。</t>
  </si>
  <si>
    <t>妊婦健診では、妊娠の初めごろに1回、HIV抗体検査を行うことが国の基準に入っています。</t>
  </si>
  <si>
    <t>解説-9</t>
  </si>
  <si>
    <t>性行為のときにコンドームを始めから終わりまで正しく使うことが、有効な予防方法です。コンドームは梅毒など他の性感染症の予防にも役立ちます。</t>
  </si>
  <si>
    <t>梅毒・クラミジア・淋病・性器ヘルペスなどの性感染症にかかっていると、性器の粘膜が傷ついてHIVに感染しやすくなります。</t>
  </si>
  <si>
    <t>感染する前から予防のための薬を飲む方法（PrEP＝プレップ、曝露前予防）も、性的接触による感染の予防に有効とされています。</t>
  </si>
  <si>
    <t>解説-2</t>
  </si>
  <si>
    <t>注射器・注射針を他の人と共用しないこと。カミソリや歯ブラシなど血液が付きやすい日用品も自分専用にしましょう。</t>
  </si>
  <si>
    <t>HIVのワクチンは、国内で承認されたものはありません。</t>
  </si>
  <si>
    <t>解説-2・解説-3</t>
  </si>
  <si>
    <t>2〜3種類の抗HIV薬を組み合わせて飲む「抗HIV療法（ART）」で、体の中でHIVが増えるのを抑え、免疫の力を保ったり回復させたりします。最近は1日1錠ですむ薬もあります。</t>
  </si>
  <si>
    <t>HIVを体から完全に取り除くことはできないため、治療（通院と服薬）を続けることが欠かせません。</t>
  </si>
  <si>
    <t>解説-1・解説-2・解説-6</t>
  </si>
  <si>
    <t>エイズを発症してからの治療は、発症前に比べて難しくなります。早く感染を知り、早く治療を始めることがとても大切です。</t>
  </si>
  <si>
    <t>治療を続けて血液中のウイルス量が検査で検出できないほど少ない状態を6か月以上保っていれば、性行為でほかの人にうつすことはありません（U=U）。</t>
  </si>
  <si>
    <t>解説-1・解説-5</t>
  </si>
  <si>
    <t>治療や相談は、エイズ治療拠点病院や保健所で受けられます。HIVによって免疫の機能に障害がある人は身体障害者手帳の対象になり、医療費の助成などの福祉サービスを使えます（費用は「医療費・公費負担」の項目を参照）。</t>
  </si>
  <si>
    <t>世界の数字</t>
  </si>
  <si>
    <t>世界でHIVとともに生きている人</t>
  </si>
  <si>
    <t>人</t>
  </si>
  <si>
    <t>推計値</t>
  </si>
  <si>
    <t>その年に新たにHIVに感染した人</t>
  </si>
  <si>
    <t>エイズに関連する病気で亡くなった人</t>
  </si>
  <si>
    <t>抗HIV療法（治療）を受けている人</t>
  </si>
  <si>
    <t>特記事項</t>
  </si>
  <si>
    <t>HIV感染者とエイズ患者の違い</t>
  </si>
  <si>
    <t>「HIV感染者」はHIVに感染しているがエイズを発症していない人、「エイズ患者」は免疫が弱まって指標疾患（23の病気）のどれかを発症した人です。HIVに感染した＝エイズ、ではありません。</t>
  </si>
  <si>
    <t>解説-3・解説-2</t>
  </si>
  <si>
    <t>エイズの「発症」とは、HIVで免疫が弱まった結果、ニューモシスティス肺炎やカポジ肉腫などの指標疾患にかかり、エイズと診断されることです。きちんと治療を続ければ、エイズの発症を防げます。</t>
  </si>
  <si>
    <t>国の統計（エイズ発生動向）では、初めて届け出られた時点でエイズを発症していなかった人を「HIV感染者」、すでにエイズと診断されていた人を「エイズ患者」として数えます。HIV感染者として届け出たあとにエイズを発症した人は、エイズ患者の数に加えません。</t>
  </si>
  <si>
    <t>解説-8</t>
  </si>
  <si>
    <t>2025年の新規報告のうち、エイズを発症してから初めてHIV感染がわかった人（エイズ患者）の割合は29.9%（前年33.4%）でした。早期の検査と治療が、エイズの発症を防ぐことにつながります。</t>
  </si>
  <si>
    <t>解説-8・解説-1</t>
  </si>
  <si>
    <t>特記事項の数字</t>
  </si>
  <si>
    <t>新規報告に占めるエイズ患者の割合（日本）</t>
  </si>
  <si>
    <t>治療を続けることの大切さとU=U</t>
  </si>
  <si>
    <t>治療で血液中のウイルス量を検出限界値未満（検査で見つからないほど少ない状態）に抑え、それを少なくとも6か月保っている人からは、性的接触でHIVがうつることはありません。これを「U=U（Undetectable＝検出されない、Untransmittable＝性感染しない）」といいます。</t>
  </si>
  <si>
    <t>U=Uは、治療を続けて検出限界値未満の状態を保っていることが前提です。HIVは体から完全には取り除けないため、通院と服薬を自己判断でやめずに続けることが大切です。</t>
  </si>
  <si>
    <t>解説-1・解説-6</t>
  </si>
  <si>
    <t>U=Uが当てはまるのは性行為による感染だけです。注射針の共用や母乳による感染の可能性は残り、梅毒など他の性感染症も防げません。</t>
  </si>
  <si>
    <t>解説-6</t>
  </si>
  <si>
    <t>国は2025年度の世界エイズデーのテーマを「U=U 検出されない＝性感染しない」とし、HIVとともに生きる人への偏見や差別（スティグマ）をなくすための啓発を進めています。</t>
  </si>
  <si>
    <t>梅毒は、梅毒トレポネーマという細菌が原因の感染症で、主に性的な接触でうつります。病名は、赤い発しんがヤマモモ（楊梅）の実に似ていることに由来します。</t>
  </si>
  <si>
    <t>解説-10・解説-11</t>
  </si>
  <si>
    <t>感染から数週間後に、うつった場所（性器・口・肛門など）に痛みの少ないしこりやただれができ（Ⅰ期）、数か月後には手のひら・足の裏・体などに痛みやかゆみのない発しん（バラ疹）が出ることがあります（Ⅱ期）。症状は治療しなくても消えることがありますが、治ったわけではありません。</t>
  </si>
  <si>
    <t>解説-11・解説-10</t>
  </si>
  <si>
    <t>治療しないまま放っておくと、数年から数十年の間に心臓や血管、脳などに重い病気が起こり、死に至ることもあります。脳や神経に及ぶ「神経梅毒」は、どの時期にも起こりえます。</t>
  </si>
  <si>
    <t>症状が出ない人（無症候）や症状に気づかない人も多く、知らないうちにほかの人にうつしてしまうことがあります。</t>
  </si>
  <si>
    <t>解説-10・解説-13</t>
  </si>
  <si>
    <t>梅毒にかかっていると、HIVなど他の性感染症にもかかりやすくなります。WHOは、HIVに感染するリスクがおよそ2倍になるとしています。</t>
  </si>
  <si>
    <t>解説-13</t>
  </si>
  <si>
    <t>主に、性器と性器、性器と肛門（アナルセックス）、性器と口（オーラルセックス）などの接触で、粘膜や皮膚が梅毒の病変（しこり・ただれ・発しんなど）にふれることでうつります。</t>
  </si>
  <si>
    <t>性的な接触があれば、誰でも感染する可能性があります。一度治っても、再び感染することがあります。</t>
  </si>
  <si>
    <t>解説-10</t>
  </si>
  <si>
    <t>妊娠中の人が感染していると、胎盤を通じておなかの赤ちゃんにうつることがあります（先天梅毒）。</t>
  </si>
  <si>
    <t>解説-10・解説-12</t>
  </si>
  <si>
    <t>まれに輸血や傷口からうつることもありますが、現在は献血の検査により、輸血による感染はほとんど見られません。</t>
  </si>
  <si>
    <t>解説-12</t>
  </si>
  <si>
    <t>WHO（世界保健機関）の推計では、2022年に世界の15〜49歳の大人で新たに梅毒に感染した人は約800万人で、2020年の約710万人から増えました。</t>
  </si>
  <si>
    <t>解説-14・解説-13</t>
  </si>
  <si>
    <t>同じ2022年には、梅毒にかかった妊婦が約110万人おり、死産や新生児の死亡などの悪い出産結果が約39万件起きたと推計されています。先天梅毒は約70万件で、出生10万人あたり523件と、WHOが目指す基準（出生10万人あたり50件以下）の10倍を超えています。</t>
  </si>
  <si>
    <t>解説-14・解説-15</t>
  </si>
  <si>
    <t>WHOは、2022年の梅毒による悪い出産結果のうち53%は、妊婦健診を受けていたのに梅毒の検査を受けていなかった人で起きたとしています。</t>
  </si>
  <si>
    <t>解説-14</t>
  </si>
  <si>
    <t>日本でも2011年ごろから報告が再び増え、2022年以降は年間1万例を超える報告が続いています（詳しい数字は「日本国内の推移」）。</t>
  </si>
  <si>
    <t>医師の診察と血液検査（抗体検査）で診断します。ほとんどの医療機関で血液検査ができます。病変から採った検体を顕微鏡で見る検査やPCR検査（遺伝子を調べる検査）を行うこともあります。</t>
  </si>
  <si>
    <t>解説-11</t>
  </si>
  <si>
    <t>地域によっては、保健所などで名前を伝えずに（匿名で）無料で検査を受けられます。</t>
  </si>
  <si>
    <t>正確な判断のため、感染の可能性がある時期やコンドームを使ったかどうかを医師に伝えましょう。パートナーも検査を受け、必要なら治療を受けることが大切です。</t>
  </si>
  <si>
    <t>妊婦健診では、妊娠の初めごろに1回、梅毒の血液検査（梅毒血清反応検査）を行います。</t>
  </si>
  <si>
    <t>WHOは、感染の可能性が高い人は少なくとも年1回検査を受けることを勧めています。</t>
  </si>
  <si>
    <t>性行為のときはコンドームを適切に使いましょう。ただし、コンドームで覆われない部分からうつることもあるため、100%防げると過信しないことが大切です。</t>
  </si>
  <si>
    <t>解説-11・解説-15</t>
  </si>
  <si>
    <t>皮膚や粘膜に異常（しこり・ただれ・発しんなど）があるときは性的な接触を控え、早めに医療機関を受診しましょう。</t>
  </si>
  <si>
    <t>積極的に検査を受けて早く見つけ、早く治療することが、自分の健康を守り、ほかの人への感染を防ぐことにつながります。</t>
  </si>
  <si>
    <t>承認されたワクチンはありません。</t>
  </si>
  <si>
    <t>ペニシリン系などの抗菌薬で治療します。早い時期に適切な治療をすれば完治できます。</t>
  </si>
  <si>
    <t>国内では飲み薬での治療が一般的でしたが、2021年9月に世界的な標準治療薬である筋肉注射の薬（ベンジルペニシリンベンザチン）も承認されました。神経梅毒などでは点滴で治療します。</t>
  </si>
  <si>
    <t>症状がよくなっても、自己判断で薬をやめないでください。医師が安全と判断するまで（治療が終わるまで）は性交渉を控えましょう。</t>
  </si>
  <si>
    <t>梅毒と診断されたら、セックスパートナーも必ず医療機関を受診し、必要に応じて治療を受けることが重要です。</t>
  </si>
  <si>
    <t>治ったあとも免疫はできないため、再び感染することがあります。治療後も予防を続けましょう。</t>
  </si>
  <si>
    <t>新たに梅毒に感染した大人（15〜49歳）</t>
  </si>
  <si>
    <t>梅毒にかかった妊婦</t>
  </si>
  <si>
    <t>解説-15</t>
  </si>
  <si>
    <t>件</t>
  </si>
  <si>
    <t>先天梅毒（出生10万人あたり）</t>
  </si>
  <si>
    <t>梅毒による悪い出産結果（死産・新生児死亡など）</t>
  </si>
  <si>
    <t>妊娠中の感染と先天梅毒</t>
  </si>
  <si>
    <t>妊娠中の人が梅毒にかかると、胎盤を通じて赤ちゃんに感染し、流産・死産・早産や新生児の死亡が起きたり、赤ちゃんが梅毒にかかった状態で生まれたり（先天梅毒）することがあります。生まれたときに症状がなくても、あとから目・耳・歯や神経・骨などに症状が出ることがあります。</t>
  </si>
  <si>
    <t>解説-11・解説-10・解説-12</t>
  </si>
  <si>
    <t>妊娠中でも、早めに見つけて適切な抗菌薬で治療すれば、赤ちゃんへの感染リスクを下げられます。WHOは、母子感染を防げる薬はベンザチンペニシリン（筋肉注射のペニシリン）だけだとしています。</t>
  </si>
  <si>
    <t>解説-10・解説-11・解説-13</t>
  </si>
  <si>
    <t>日本の先天梅毒の届出は、最新の確定値（2024年）で30例でした。2023年は37例で、1999年以降の年別の統計で最も多い数でした。</t>
  </si>
  <si>
    <t>解説-16</t>
  </si>
  <si>
    <t>2026年の先天梅毒の届出（速報）は、第1〜第3四半期（第1〜39週、おおむね1〜9月）に、四半期ごとに10例・6例・7例でした。速報値のため、あとで変わることがあります。</t>
  </si>
  <si>
    <t>解説-17</t>
  </si>
  <si>
    <t>国の性感染症予防指針（2025年11月改正）は、報告数の増加に伴って先天梅毒も増えているとして、妊婦や妊娠の可能性がある年代の女性などに配慮した対策を進めるとしています。</t>
  </si>
  <si>
    <t>解説-18</t>
  </si>
  <si>
    <t>先天梅毒の届出数（日本）</t>
  </si>
  <si>
    <t>例</t>
  </si>
  <si>
    <t>妊婦健診での梅毒検査</t>
  </si>
  <si>
    <t>国の「妊婦に対する健康診査についての望ましい基準」（2015年厚生労働省告示第226号）では、妊娠の初めごろに1回、梅毒血清反応検査（血液で梅毒を調べる検査）を行うことになっています。同じ時期に、HIV抗体検査やB型・C型肝炎の検査なども行います。</t>
  </si>
  <si>
    <t>同じ基準で、市町村は妊婦1人につき14回程度の妊婦健診の費用を負担することになっています（自己負担の有無や金額は地域や医療機関によって違います）。</t>
  </si>
  <si>
    <t>JIHS（国立健康危機管理研究機構）は、先天梅毒の予防には、妊婦健診でのスクリーニング検査（症状がなくても受ける検査）と、早めの検査・治療が重要だとしています。</t>
  </si>
  <si>
    <t>WHOも、妊婦は最初の健診で梅毒の検査を受け、陽性ならすぐに治療を受けるよう勧めています。</t>
  </si>
  <si>
    <t>日本の発生状況の要点</t>
  </si>
  <si>
    <t>日本では1967年以降は減っていましたが、2011年ごろから再び増え、2021年以降に大きく増えました。2022年以降は年間1万例を超える報告が続いています。</t>
  </si>
  <si>
    <t>男性は20〜50代、女性は20代に多く報告されています。年ごとの数や地域別の数は「日本国内の推移」の項目を参照してください。</t>
  </si>
  <si>
    <t>はしか（麻しん）は、麻しんウイルスによる急性の全身の感染症です。感染力が非常に強く、免疫を持っていない人が感染するとほぼ100%発症し、一度かかると免疫は一生続くといわれています。</t>
  </si>
  <si>
    <t>解説-19・解説-21</t>
  </si>
  <si>
    <t>感染から約10日後（通常10〜12日）に、発熱・せき・鼻水・目の充血など風邪のような症状が出て、2〜3日熱が続いたあと、39度以上の高熱と発しんが現れます。</t>
  </si>
  <si>
    <t>肺炎や中耳炎を起こしやすく、1,000人に1人程度の割合で脳炎が起こります。先進国でも1,000人に1人程度が亡くなるといわれています。治ってから数年〜数十年後に、亜急性硬化性全脳炎（SSPE）という重い脳の病気を起こすこともあります。</t>
  </si>
  <si>
    <t>免疫が不十分な人では、典型的な症状が出ずに比較的軽くすむ「修飾麻しん」になることがあり、はしかと気づきにくい場合があります。</t>
  </si>
  <si>
    <t>解説-21・解説-22</t>
  </si>
  <si>
    <t>妊娠中にかかると、流産や早産を起こす可能性があります。</t>
  </si>
  <si>
    <t>解説-20</t>
  </si>
  <si>
    <t>空気感染、飛まつ感染（せき・くしゃみのしぶき）、接触感染で、人から人へうつります。</t>
  </si>
  <si>
    <t>ウイルスを含む細かい粒子が空気中をただようため、はしかの人と同じ部屋にいるだけでもうつることがあります。WHOは、ウイルスが空気中や物の表面で最大2時間ほど感染力を保つとしています。</t>
  </si>
  <si>
    <t>解説-26・解説-21</t>
  </si>
  <si>
    <t>人にうつす期間は、発症する1日前から熱が下がって3日たつまでで、症状が出る前からうつします。</t>
  </si>
  <si>
    <t>解説-19</t>
  </si>
  <si>
    <t>日本では、海外で感染して帰国・入国した人（輸入例）からの感染と、海外渡航歴のない人の国内での感染の両方が報告されています。航空機や新幹線などの公共交通機関の中での感染も確認されています。</t>
  </si>
  <si>
    <t>解説-19・解説-22</t>
  </si>
  <si>
    <t>WHOの推計では、2024年に世界ではしかにかかった人は約1,100万人で、新型コロナ流行前の2019年より約80万人多くなりました。</t>
  </si>
  <si>
    <t>解説-27・解説-28</t>
  </si>
  <si>
    <t>はしかで亡くなった人は2024年に約9万5,000人と推計され、その多くは5歳未満の子どもでした。ワクチンによって、2000年から2024年までに約5,900万人の命が救われたとWHOは発表しています。</t>
  </si>
  <si>
    <t>解説-26・解説-27</t>
  </si>
  <si>
    <t>2024年に大規模な流行が起きた国は59か国で、2021年のほぼ3倍でした。いったんはしかを排除した高所得の国でも、ワクチンの接種率が下がったところでは流行が起きています。</t>
  </si>
  <si>
    <t>解説-27</t>
  </si>
  <si>
    <t>2025年に1回目のワクチンを受けた子どもは世界で84%、2回とも受けた子どもは77%でした。WHOは、流行を止めるには2回接種で95%以上が必要としています。</t>
  </si>
  <si>
    <t>WHOは、はしかの排除に近い国では、ほかの国から持ち込まれる例が引き続き重要な感染源になっているとしています。</t>
  </si>
  <si>
    <t>解説-26</t>
  </si>
  <si>
    <t>発熱や発しんなど、はしかを疑う症状があるときは、受診の前に医療機関へ電話で伝え、受診のしかたの指示に従いましょう。移動のときはマスクをつけ、公共交通機関はできるだけ避けます。</t>
  </si>
  <si>
    <t>診断は、ウイルスの遺伝子を調べる検査（PCR検査など）や、血液の抗体（IgM抗体）を調べる検査などで行います。</t>
  </si>
  <si>
    <t>解説-21</t>
  </si>
  <si>
    <t>日本では、はしかと届け出られた例は原則としてすべてウイルスの遺伝子検査で確かめることを、対策の柱の一つにしています。</t>
  </si>
  <si>
    <t>解説-22</t>
  </si>
  <si>
    <t>手洗いやマスクだけでは防げません。最も有効な予防法はワクチン（麻しん含有ワクチン）の接種です。</t>
  </si>
  <si>
    <t>定期接種では、MRワクチン（麻しん風しん混合ワクチン）を、1歳のときと小学校入学前の1年間の2回受けます。</t>
  </si>
  <si>
    <t>解説-21・解説-20</t>
  </si>
  <si>
    <t>1回の接種で約95%の人が免疫を得られます。2回受けるとより強い免疫になり、1回では免疫がつかなかった人の多くにも免疫がつきます。かかったとしても軽くすみ、周りに広げるリスクも下がります。</t>
  </si>
  <si>
    <t>解説-19・解説-20</t>
  </si>
  <si>
    <t>海外へ行く前や、医療・保育・学校などで働く人は、母子健康手帳などで2回の接種歴や、はしかにかかったことがあるかを確認し、2回の接種の記録がなければ接種を検討しましょう。</t>
  </si>
  <si>
    <t>解説-22・解説-20</t>
  </si>
  <si>
    <t>妊娠中はMRワクチンを受けられません。妊娠していない人も、接種後2か月程度は妊娠を避ける必要があります。</t>
  </si>
  <si>
    <t>はしかのウイルスに直接効く薬はなく、熱を下げる薬など、症状に合わせた治療（対症療法）を行います。</t>
  </si>
  <si>
    <t>肺炎や中耳炎などの合併症には、それぞれに応じた治療が行われます（WHOは、肺炎や耳・目の感染には抗菌薬が使われることがあるとしています）。</t>
  </si>
  <si>
    <t>はしかの人と接触した免疫のない人には、緊急のワクチン接種や免疫グロブリン製剤（抗体を含む薬）の投与が検討されることがあります。</t>
  </si>
  <si>
    <t>世界ではしかにかかった人</t>
  </si>
  <si>
    <t>はしかで亡くなった人</t>
  </si>
  <si>
    <t>大規模な流行が起きた国</t>
  </si>
  <si>
    <t>か国</t>
  </si>
  <si>
    <t>報告値</t>
  </si>
  <si>
    <t>1回目のはしかワクチンを受けた子どもの割合（世界）</t>
  </si>
  <si>
    <t>2回のはしかワクチンを受けた子どもの割合（世界）</t>
  </si>
  <si>
    <t>空気感染と感染力の強さ</t>
  </si>
  <si>
    <t>はしかは空気感染します。同じ空間にいるだけで感染することがあるため、手洗いやマスクだけでは十分に防げません。</t>
  </si>
  <si>
    <t>免疫を持っていない人が感染すると、ほぼ100%発症します。</t>
  </si>
  <si>
    <t>WHOは、はしかを世界で最も感染力の強い病気の一つとし、1人の患者から最大18人に感染が広がりうるとしています。</t>
  </si>
  <si>
    <t>症状が出る前（発症の1日前）からうつすため、気づかないうちに周りに広がることがあります。</t>
  </si>
  <si>
    <t>輸入症例（海外で感染）と国内での感染拡大の区別</t>
  </si>
  <si>
    <t>はしかの届出では、どこで感染したと推定されるか（推定感染地域）も集計されます。「国外」は海外で感染したと推定される例（輸入例）、「国内」は日本国内で感染したと推定される例です。速報では、どちらか絞り込めない例を「国内または国外」、わからない例を「国内・国外不明」としています。</t>
  </si>
  <si>
    <t>解説-25・解説-23</t>
  </si>
  <si>
    <t>日本は2015年にWHOから「麻しん排除状態」（12か月以上、国内でウイルスが広がり続けていない状態）と認定され、その後も維持しています。排除状態でも、海外からの持ち込みと、そこからの二次感染は起こります。</t>
  </si>
  <si>
    <t>最新の確定値（2024年、計45例）の推定感染地域は、国内14例・国外22例・不明9例で、海外で感染した例のほうが多い年でした。</t>
  </si>
  <si>
    <t>解説-23</t>
  </si>
  <si>
    <t>2023年以降は、海外からの輸入例をきっかけにした国内での二次感染が中心でした（2025年はベトナムからの輸入例が多かった）。2026年は、輸入例に加えて国内での感染例が増え、医療機関・家庭・学校などでの集団発生も報告されています。2026年3月時点では、国内感染例の53%で感染源がわかっていません。</t>
  </si>
  <si>
    <t>2026年第1〜41週（10月14日時点の速報、計579例）は、国内423例・国外48例・国内または国外11例・国内・国外不明97例で、国内での感染が大半を占めています。海外での推定感染地はインドネシア（16例）、ニュージーランド（7例）などでした。</t>
  </si>
  <si>
    <t>解説-25</t>
  </si>
  <si>
    <t>推定感染地域：国内</t>
  </si>
  <si>
    <t>推定感染地域：国外</t>
  </si>
  <si>
    <t>推定感染地域：不明</t>
  </si>
  <si>
    <t>解説-24</t>
  </si>
  <si>
    <t>推定感染地域：国内または国外</t>
  </si>
  <si>
    <t>推定感染地域：国内・国外不明</t>
  </si>
  <si>
    <t>ワクチン2回接種の機会がなかった世代</t>
  </si>
  <si>
    <t>2000年4月2日以降に生まれた人は、定期接種として2回のワクチンを受ける機会がありました。それより前に生まれた人は、定期接種の機会が1回だけか、なかった人もいます。</t>
  </si>
  <si>
    <t>はしかにかかったことがなく、2回の接種を受ける機会がなかった人で、医療関係者や児童福祉施設・学校などの職員、流行している国へ行く人などは、2回目の接種をかかりつけ医に相談しましょう。</t>
  </si>
  <si>
    <t>2026年第1〜11週の届出では10〜20代が57%を占め、その約5割が2回の接種を終えていないか、接種歴が不明でした（この世代は2回の定期接種の機会があった世代です）。</t>
  </si>
  <si>
    <t>結核は、結核菌による感染症で、日本の主要な感染症の一つです。多くは肺の病気（肺結核）として発症しますが、腎臓・リンパ節・骨・脳など体のあらゆる部分に起こることがあります。</t>
  </si>
  <si>
    <t>解説-29・解説-30</t>
  </si>
  <si>
    <t>せき・たん・発熱・だるさなど風邪に似た症状が続き、体重が減ったり寝汗をかいたりします。症状に特徴がなく、初めは目立たないため、特に高齢の人では気づかないうちに進むことがあります。</t>
  </si>
  <si>
    <t>解説-30・解説-39</t>
  </si>
  <si>
    <t>感染してから発病するまでの期間（潜伏期間）は2か月から数十年と幅があり、多くは6か月から2年です。感染しても、発病しない人のほうが多い病気です。</t>
  </si>
  <si>
    <t>解説-30・解説-31・解説-40</t>
  </si>
  <si>
    <t>発病して治療をしないと50%程度の人が亡くなるといわれていますが、薬をきちんと飲めば治せる病気です。</t>
  </si>
  <si>
    <t>解説-29・解説-39</t>
  </si>
  <si>
    <t>感染症法の2類感染症で、患者の状態によっては入院の勧告などの対象になります。</t>
  </si>
  <si>
    <t>解説-32</t>
  </si>
  <si>
    <t>肺の結核が進むと、せきやくしゃみで結核菌を含んだしぶきが空気中に飛び散ります。その水分が蒸発した細かい粒（飛沫核）を周りの人が吸い込むことで感染します（空気感染）。</t>
  </si>
  <si>
    <t>感染源の多くは、たんの検査（塗抹検査）で菌が見つかる肺結核の患者です。</t>
  </si>
  <si>
    <t>解説-31</t>
  </si>
  <si>
    <t>感染していても発病していない人（潜在性結核感染症の人）は、ほかの人にうつしません。</t>
  </si>
  <si>
    <t>解説-40</t>
  </si>
  <si>
    <t>発病の危険は、感染して間もない時期（特に1年以内）に高く、乳幼児や思春期の人、糖尿病・慢性腎不全・HIV感染などの持病がある人、免疫を抑える薬を使っている人も発病しやすくなります。</t>
  </si>
  <si>
    <t>WHOの「世界結核報告書2025」（2026年10月26日時点で最新版）によると、2024年に世界で結核を発病した人は約1,070万人（男性約580万人、女性約370万人、子ども・若い10代約120万人）と推計されています。</t>
  </si>
  <si>
    <t>解説-41・解説-42・解説-40</t>
  </si>
  <si>
    <t>2024年に結核で亡くなった人は約123万人（うちHIV陽性の人約15万人）と推計され、結核は1種類の病原体による感染症として世界で最も多くの死者を出しています。</t>
  </si>
  <si>
    <t>解説-41・解説-40</t>
  </si>
  <si>
    <t>世界の人口の約4分の1が結核菌に感染していると推計されています。2024年の新たな患者は、WHOの地域別で東南アジア地域が34%、西太平洋地域が27%、アフリカ地域が25%でした。</t>
  </si>
  <si>
    <t>2024年に新たに診断・報告された人は約830万人で、推計される発病者の78%にとどまり、約240万人は診断されていないか、国に報告されていません。</t>
  </si>
  <si>
    <t>解説-41</t>
  </si>
  <si>
    <t>薬が効きにくい多剤耐性・リファンピシン耐性結核は、2024年に約39万人が発病したと推計され、治療を受けられたのはその42%でした。</t>
  </si>
  <si>
    <t>せき・たんが2週間以上続いたり、微熱やだるさが続いたりするときは、早めに医療機関を受診しましょう。</t>
  </si>
  <si>
    <t>解説-39</t>
  </si>
  <si>
    <t>大人は、結核に限らず病気の早期発見のため、胸部エックス線（レントゲン）検査を年1回程度受けることが大切です。学校や職場の健診の機会がない人は、住んでいる自治体に問い合わせましょう。</t>
  </si>
  <si>
    <t>解説-29</t>
  </si>
  <si>
    <t>発病しているかどうかは、胸部エックス線やCTなどの画像に加え、たんを調べる検査（顕微鏡で菌を探す塗抹検査、菌を育てて調べる培養検査、遺伝子検査）で調べます。</t>
  </si>
  <si>
    <t>解説-30・解説-31</t>
  </si>
  <si>
    <t>感染しているかどうか（発病の前の段階）は、血液検査（インターフェロンγ遊離試験＝IGRA）やツベルクリン反応検査で調べます。</t>
  </si>
  <si>
    <t>解説-31・解説-40</t>
  </si>
  <si>
    <t>患者と接した家族・同僚などは、保健所から健康診断（接触者健診）を受けるよう勧められることがあります（感染症法第17条）。</t>
  </si>
  <si>
    <t>空気感染するため、手洗いやマスクだけでは十分に予防できません。早く見つけて治療することが、周りへの感染を防ぐことにつながります。</t>
  </si>
  <si>
    <t>解説-30・解説-29</t>
  </si>
  <si>
    <t>BCGワクチンの定期接種を1歳になるまでに行います。子どもの結核の発症を52〜74%程度、重い結核性髄膜炎や全身に広がる結核を64〜78%程度減らせると報告されています。</t>
  </si>
  <si>
    <t>定期的に胸部エックス線検査を含む健康診断を受けることで、発病しても早く見つけられ、重症化や家族・友人への感染拡大を防げます。</t>
  </si>
  <si>
    <t>感染していて発病の危険が高い人は、発病を防ぐための薬を飲みます（潜在性結核感染症の治療）。</t>
  </si>
  <si>
    <t>解説-36・解説-40</t>
  </si>
  <si>
    <t>結核の人は、せきやくしゃみのときにマスクをしたり口と鼻を覆ったりし、たんやティッシュを適切に捨てることが勧められています。</t>
  </si>
  <si>
    <t>複数の抗結核薬を組み合わせ、医師の指示どおりに飲み続けて治します。標準的な治療期間は6か月〜9か月です。</t>
  </si>
  <si>
    <t>周りにうつすおそれがある人は入院して治療し、それ以外の人は通院で治療します（入院の条件は下の「入院が必要になる場合」）。</t>
  </si>
  <si>
    <t>解説-33・解説-35</t>
  </si>
  <si>
    <t>途中で薬をやめたり指示どおりに飲まなかったりすると、薬の効かない菌（耐性菌）になる可能性があります。決められた期間きちんと飲み続けることが最も重要です。</t>
  </si>
  <si>
    <t>解説-39・解説-40</t>
  </si>
  <si>
    <t>保健所などが服薬を見守り、治療をやり遂げられるよう支える「DOTS（直接服薬確認療法）」が行われます。</t>
  </si>
  <si>
    <t>解説-35</t>
  </si>
  <si>
    <t>結核の治療費には公費で負担する制度があります（「医療費・公費負担」の項目を参照）。</t>
  </si>
  <si>
    <t>結核を発病した人</t>
  </si>
  <si>
    <t>結核で亡くなった人（HIV陽性の人を含む）</t>
  </si>
  <si>
    <t>新たに診断・報告された結核患者</t>
  </si>
  <si>
    <t>多剤耐性・リファンピシン耐性結核を発病した人</t>
  </si>
  <si>
    <t>リファンピシン耐性結核の治療を受けた人</t>
  </si>
  <si>
    <t>活動性結核（発病）と潜在性結核感染症（LTBI）の違い</t>
  </si>
  <si>
    <t>結核菌に感染していても、症状がなく、ほかの人にうつさない状態があります。そのうち、医師が検査で感染を確かめ、発病を防ぐ治療が必要と判断したものを「潜在性結核感染症（LTBI）」として届け出ます。</t>
  </si>
  <si>
    <t>菌が体の中で増えて肺などに病気を起こした状態が「活動性結核（発病）」です。せきなどの症状が出て、肺結核ではせきやくしゃみで周りにうつすことがあります。</t>
  </si>
  <si>
    <t>解説-40・解説-29</t>
  </si>
  <si>
    <t>WHOは、世界の人口の約4分の1が結核菌に感染しており、そのうちいずれ発病するのは5〜10%程度と推計しています。乳幼児や子どもは、感染すると発病しやすいとされています。</t>
  </si>
  <si>
    <t>LTBIの人には、発病を防ぐための治療を行います。国の基準では、イソニアジド（INH）を6か月（必要に応じてさらに3か月）、またはINHとリファンピシン（RFP）を3〜4か月、INHが使えない場合などはRFPを4か月飲みます。</t>
  </si>
  <si>
    <t>解説-36</t>
  </si>
  <si>
    <t>2025年に日本で新たに登録されたLTBIの人は5,475人で、前年より492人（8.2%）減りました。2024年にLTBIの治療を始めた人のうち、2025年末までに治療を終えた人は85.8%でした。</t>
  </si>
  <si>
    <t>解説-38</t>
  </si>
  <si>
    <t>潜在性結核感染症（LTBI）の新登録者数（日本）</t>
  </si>
  <si>
    <t>LTBI治療開始者の治療完了率（日本）</t>
  </si>
  <si>
    <t>入院が必要になる場合（入院勧告・入院措置）</t>
  </si>
  <si>
    <t>結核は感染症法の2類感染症で、都道府県知事は、まん延を防ぐために必要と認めるときは、患者に入院を勧めること（入院勧告）ができ、勧告に従わない場合は入院させること（入院措置）ができます（第19条・第20条を第26条で2類感染症に準用）。</t>
  </si>
  <si>
    <t>最初の入院勧告・措置は72時間以内、その後は10日以内の期間を定めて勧告・措置ができ、必要なら10日以内ずつ延長できます。勧告や延長の前には、保健所に置かれた感染症診査協議会の意見を聞くこと、患者に説明して理解を得るよう努めることが定められています。</t>
  </si>
  <si>
    <t>国の通知（入退院の基準）では、入院が必要なのは、①肺・のど（咽頭・喉頭）・気管・気管支の結核で、たんの塗抹検査が陽性のとき、②塗抹検査は陰性でも、たん・胃液などの塗抹・培養・遺伝子検査のいずれかが陽性で、感染防止のため入院が必要なせき等の症状がある、通院治療中に菌の量が増えた、不規則な治療や治療の中断で再発した、のいずれかに当てはまるとき、とされています。</t>
  </si>
  <si>
    <t>解説-33</t>
  </si>
  <si>
    <t>退院は、せき・発熱・たんなどの症状が消え、異なる日のたんの培養検査が3回続けて陰性になったときが基本です。また、2週間以上の標準的な治療で症状が消え、その後のたんの検査が3回続けて陰性で、退院後も治療を続けて周りにうつさないようにできると確認できた場合も退院できます。</t>
  </si>
  <si>
    <t>解説-34</t>
  </si>
  <si>
    <t>通院での治療と服薬支援（DOTS）</t>
  </si>
  <si>
    <t>DOTS（直接服薬確認療法）は、医療従事者や保健所などが薬を飲むのを確認・見守り、治療を最後までやり遂げられるよう支える仕組みです。すべての結核患者と潜在性結核感染症の人が対象です。</t>
  </si>
  <si>
    <t>入院中から保健所と医療機関が話し合い、退院後も含めた支援計画（いつ、誰が、どのように服薬を確認するか）を作ります。通院で治療を始める人にも、保健所が支援計画を作ります。</t>
  </si>
  <si>
    <t>服薬の確認の回数は、治療中断の心配の大きさに応じて「原則毎日」「週1〜2回以上」「月1〜2回以上」から選び、外来での確認、家庭訪問、電話などの連絡での確認を組み合わせて行います。</t>
  </si>
  <si>
    <t>感染症法でも、保健所長が保健師などに家庭訪問をさせて薬を確実に飲むよう指導すること、医師が患者に処方した薬を確実に飲むよう指示することが定められています（第53条の14・第53条の15）。</t>
  </si>
  <si>
    <t>薬剤耐性結核</t>
  </si>
  <si>
    <t>治療の中心となる2つの薬（イソニアジドとリファンピシン）の両方が効かない結核を「多剤耐性結核」といいます。薬の飲み忘れや途中でやめること、不適切な使い方などで生まれます。治すことはできますが、副作用の多い薬を長く使う必要があります。</t>
  </si>
  <si>
    <t>解説-40・解説-36</t>
  </si>
  <si>
    <t>2025年に日本で新たに登録された、菌が見つかった肺結核の患者6,335人のうち、薬の効き目を調べる検査の結果がわかった4,490人の中で、多剤耐性結核は47人（1.0%、前年と同じ割合）でした。</t>
  </si>
  <si>
    <t>国の基準では、多剤耐性結核は効く薬を5種類組み合わせ、菌が培養検査で陰性になってから18か月間治療します。</t>
  </si>
  <si>
    <t>2023年に登録された多剤耐性結核の患者46人の2025年末時点の治療成績は、治療成功が56.5%でした。</t>
  </si>
  <si>
    <t>世界では2024年に約39万人が多剤耐性・リファンピシン耐性結核を発病したと推計されています。WHOは、6か月で終わる飲み薬だけの新しい治療法の普及を進めています。</t>
  </si>
  <si>
    <t>多剤耐性肺結核の患者数（日本の新登録）</t>
  </si>
  <si>
    <t>多剤耐性結核の割合（日本、感受性検査の結果判明者に占める割合）</t>
  </si>
  <si>
    <t>治療期間の目安</t>
  </si>
  <si>
    <t>薬がよく効く結核では、最初の2か月は4種類の薬、その後は2種類の薬を、治療開始から6か月（180日）まで飲むのが国の標準です（2025年3月の最新の改正でも治療期間は変わっていません）。</t>
  </si>
  <si>
    <t>解説-36・解説-37</t>
  </si>
  <si>
    <t>症状が重い、2か月たっても培養検査が陰性にならない、糖尿病・じん肺・HIV感染などの持病がある、再治療である、などの場合は3か月延長できます。国は標準的な治療期間を「6か月〜9か月」と案内しています。</t>
  </si>
  <si>
    <t>解説-36・解説-29</t>
  </si>
  <si>
    <t>多剤耐性結核は、培養検査が陰性になってから18か月間と、長い治療が必要です。</t>
  </si>
  <si>
    <t>潜在性結核感染症（LTBI）の治療は、薬の組み合わせにより3〜4か月、4か月、または6〜9か月です。</t>
  </si>
  <si>
    <t>その他の感染症（補足）と、さらに詳しく調べたい方への資料</t>
  </si>
  <si>
    <t>その他の感染症（補足）</t>
  </si>
  <si>
    <t>病名</t>
  </si>
  <si>
    <t>病気の特徴</t>
  </si>
  <si>
    <t>主な感染経路</t>
  </si>
  <si>
    <t>予防・対策</t>
  </si>
  <si>
    <t>風しん</t>
  </si>
  <si>
    <t>風しんウイルスによる感染症で、発熱、発しん（皮ふに出る小さな赤いぶつぶつ）、首や耳の後ろのリンパ節のはれが主な症状です。妊娠20週ごろまでの女性が感染すると、生まれてくる赤ちゃんの心臓・耳・目などに障害が出る「先天性風しん症候群」の原因になることがあります。日本は2025年9月、WHO（世界保健機関）西太平洋地域事務局から、国内で風しんが流行し続けていない「排除」の状態にあると認定されました（厚生労働省）。</t>
  </si>
  <si>
    <t>感染した人のせきやくしゃみのしぶき（飛まつ）を吸い込んだり、感染した人にふれたりしてうつります。発しんが出る前後1週間ほどウイルスが出るため、症状が出る前から人にうつすことがあります。</t>
  </si>
  <si>
    <t>麻しん風しん混合（MR）ワクチンが有効で、日本では1歳と小学校入学前の2回、公費の定期接種が行われています。妊娠中はこのワクチンを受けられないため、厚生労働省は妊娠前の準備として、風しんの抗体検査（免疫があるかを調べる血液検査）を受けるよう呼びかけています。なお、昭和37年4月2日〜昭和54年4月1日生まれの男性向けの「風しんの追加的対策」（クーポンによる原則無料の検査・接種）は、2025年3月31日で終わりました。</t>
  </si>
  <si>
    <t>他-1・他-2・他-3</t>
  </si>
  <si>
    <t>B型肝炎</t>
  </si>
  <si>
    <t>B型肝炎ウイルスが肝臓に感染して起こる病気です。微熱、食欲がない、吐き気などが続いたあと、黄だん（皮ふや白目が黄色くなること）が出ることがあり、まれに急に重くなる「劇症肝炎」になります。ウイルスが体に残り続ける状態（キャリア）になると、慢性肝炎から肝硬変や肝がんに進むことがあります。</t>
  </si>
  <si>
    <t>感染した人の血液や体液にふれることでうつります。注射器の使い回しや輸血、性的接触、出産のときのお母さんから赤ちゃんへの感染（母子感染）などが主な経路です。</t>
  </si>
  <si>
    <t>B型肝炎ワクチンが有効で、日本では赤ちゃんを対象に公費の定期接種が行われています（標準は生後2か月・3か月・7〜8か月の3回）。性的接触による感染にはコンドームの使用が有効です。国はすべての人が少なくとも1回は肝炎ウイルス検査を受けることをすすめており（検査の方法は市町村や保健所に問い合わせます）、インターフェロン治療や核酸アナログ製剤（ウイルスが増えるのをおさえる薬）による治療には医療費の助成制度があります。</t>
  </si>
  <si>
    <t>他-4・他-5・他-6</t>
  </si>
  <si>
    <t>C型肝炎</t>
  </si>
  <si>
    <t>C型肝炎ウイルスが肝臓に感染して起こる病気です。感染してすぐの急性肝炎では、だるさ、食欲がない、吐き気、黄だんなどが出ることがあります。慢性化（長く続くこと）すると、20年ほどで肝硬変や肝がんに進むことがあり、抗ウイルス薬による治療が行われています。</t>
  </si>
  <si>
    <t>感染した人の血液や体液にふれることでうつります。注射器の共用（使い回し）や性的接触などが主な経路です。</t>
  </si>
  <si>
    <t>国内で承認されたワクチンはなく、定期接種もありません。血液や体液にふれないことが大切で、性的接触による感染にはコンドームの使用が有効です。肝炎ウイルス検査で早く見つけて治療につなげることが大切で、根治（完全に治すこと）をめざすインターフェロン治療やインターフェロンフリー治療には医療費の助成制度があります。</t>
  </si>
  <si>
    <t>他-7・他-6</t>
  </si>
  <si>
    <t>結核の治療でもっともよく効く2つの薬（リファンピシンとイソニアジド）が効かない結核菌による結核を「多剤耐性結核（MDR-TB）」といいます。ほかの薬を使えば治すことができますが、費用が高く、副作用も出やすいとされています。WHOによると、2024年に治療を受けられた多剤耐性結核の人は、およそ5人に2人にとどまりました。</t>
  </si>
  <si>
    <t>うつり方はふつうの結核と同じで、結核の人のせきやくしゃみで空気中にただよう菌を吸い込む「空気感染」です。薬が効かない菌は、薬の不適切な処方、質の悪い薬、治療を途中でやめることなど、結核の薬が正しく使われないことで生まれます。</t>
  </si>
  <si>
    <t>結核の薬を医師の指示どおり最後まで飲み切ることが、薬の効かない菌を生まないための基本で、日本では保健所などが服薬を見守り支える「DOTS（直接服薬確認）」を進めています。WHOは2022年から、飲み薬だけで6か月で終わる短い治療法（BPaLM/BPaL）を優先して使うようすすめています。結核そのものの予防として、日本では1歳未満の赤ちゃんにBCGワクチンの公費の定期接種が行われています。</t>
  </si>
  <si>
    <t>他-8・他-9・他-10</t>
  </si>
  <si>
    <t>ポリオ</t>
  </si>
  <si>
    <t>ポリオウイルスによる感染症で、「急性灰白髄炎」や「脊髄性小児まひ」とも呼ばれます。感染した人の90%以上は症状がないか軽くすみますが、0.1〜1%ほどの人に、手足に力が入らなくなるまひが起こります（JIHS）。日本では野生のポリオウイルスによる患者は1980年を最後に出ておらず、世界ではWHOが根絶（地球上からなくすこと）を目指しています。</t>
  </si>
  <si>
    <t>感染した人の便に出たウイルスが口から入ること（経口感染）のほか、接触や、せき・くしゃみのしぶき（飛まつ）でうつります。</t>
  </si>
  <si>
    <t>ワクチンが有効です。日本では、不活化ポリオワクチン（ウイルスの力をなくして作ったワクチン）を含む「5種混合ワクチン」（ポリオ・ジフテリア・百日せき・破傷風・Hib感染症を予防）の公費の定期接種が生後2か月から行われ、初回3回と追加1回を受けます。</t>
  </si>
  <si>
    <t>他-11・他-12</t>
  </si>
  <si>
    <t>デング熱</t>
  </si>
  <si>
    <t>デングウイルスによる急性の熱の出る感染症で、熱帯・亜熱帯の地域、とくに東南アジア・南アジア・中南米で多く報告されています。急な発熱、発しん、頭痛、骨や関節の痛み、吐き気などが出て、まれに出血しやすくなったりショック状態になったりして重症化することがあります。日本では毎年、海外で感染した人が報告されており、2014年には東京の代々木公園を中心に国内で感染した例も報告されました。</t>
  </si>
  <si>
    <t>ウイルスを持った蚊（ネッタイシマカやヒトスジシマカ）に刺されてうつります。感染した人から他の人へ直接うつることはありません。</t>
  </si>
  <si>
    <t>蚊に刺されないことが一番の対策で、流行地では虫よけ剤を使い、長袖・長ズボンなどで肌を出さないようにします。国内で承認されたワクチンはなく、定期接種もありません。特別な治療薬はなく、症状に合わせた治療が中心です。</t>
  </si>
  <si>
    <t>他-13・他-14</t>
  </si>
  <si>
    <t>マラリア</t>
  </si>
  <si>
    <t>マラリア原虫という小さな寄生虫による感染症で、熱帯地域を中心に流行しています。発熱、寒気、頭痛、吐き気などが出て、重くなると脳や腎臓の障害などで命に関わることがあり、とくに「熱帯熱マラリア」は重くなりやすいとされます。日本には定着していませんが、海外で感染して日本で見つかる例（輸入例）が毎年報告されています。</t>
  </si>
  <si>
    <t>マラリア原虫を持った蚊（ハマダラカ）に刺されてうつります。人から人へ直接うつることはありません。</t>
  </si>
  <si>
    <t>流行地では、虫よけ剤や長袖・長ズボンで蚊に刺されないようにします。日本で承認されたワクチンはありませんが、医師が処方する予防薬（抗マラリア薬）の内服が承認されており、WHOは流行地へ行く人に、出発の数週間前に医師に相談するようすすめています。なお、WHOは流行地に住む子どもに向けて、マラリアワクチンの使用をすすめています。</t>
  </si>
  <si>
    <t>他-15・他-16</t>
  </si>
  <si>
    <t>腸チフス・パラチフス</t>
  </si>
  <si>
    <t>サルモネラ属のチフス菌・パラチフスA菌による感染症で、衛生環境が十分に整っていない地域で広がっており、とくに南アジアなどからの報告が多いとされています。高い熱、頭痛、腹痛などが出て、重くなると腸からの出血や腸に穴があくこともあります。日本では年間数十例が報告され、そのほとんどが海外で感染した例です。</t>
  </si>
  <si>
    <t>菌に汚染された水や氷、食べ物を口にすることでうつります。感染した人の便や尿に含まれる菌が、水や食べ物を汚染することが原因になります。</t>
  </si>
  <si>
    <t>流行地では十分に加熱したものを食べ、生水・氷・生野菜などを避け、食事の前に手を洗うことが大切です。日本で承認されているワクチンは腸チフス用だけで、パラチフスを防ぐ効果はありません。定期接種ではないため、流行地へ行く前には医師（渡航医学にくわしい医師など）に接種について相談します。</t>
  </si>
  <si>
    <t>他-17・他-18</t>
  </si>
  <si>
    <t>薬剤耐性菌（AMR）</t>
  </si>
  <si>
    <t>抗菌薬（いわゆる抗生物質）などの薬が効かない、または効きにくくなることを「薬剤耐性（AMR）」といい、そうなった細菌を薬剤耐性菌と呼びます。耐性菌による感染症は治療がむずかしく、目立たないうちに広がることから「サイレントパンデミック（静かな世界的流行）」とも呼ばれます。WHOによると、2021年には世界で470万人をこえる死亡に、細菌の薬剤耐性が関わっていました。</t>
  </si>
  <si>
    <t>抗菌薬を必要のない場面で使ったり、種類・量・期間が合わない使い方をしたりすることで、薬の効かない菌が生まれ、増えていきます。水や衛生環境が十分でないことや、家庭・医療機関・農場などでの感染対策が不十分なことも原因とされ、国境をこえて広がります。</t>
  </si>
  <si>
    <t>抗菌薬は細菌による感染症の薬で、かぜなどのウイルスには効きません。必要なときに限って、医師の指示どおりの量と期間で使うことが大切です。日本は「薬剤耐性（AMR）対策アクションプラン2023-2027」にもとづいて対策を進めています。</t>
  </si>
  <si>
    <t>他-19・他-20・他-21</t>
  </si>
  <si>
    <t>さらに詳しく調べたい方へ</t>
  </si>
  <si>
    <t>分類</t>
  </si>
  <si>
    <t>資料名</t>
  </si>
  <si>
    <t>発行機関</t>
  </si>
  <si>
    <t>調べられる内容</t>
  </si>
  <si>
    <t>公表日・対象期間</t>
  </si>
  <si>
    <t>URL</t>
  </si>
  <si>
    <t>国内感染症</t>
  </si>
  <si>
    <t>感染症情報</t>
  </si>
  <si>
    <t>厚生労働省</t>
  </si>
  <si>
    <t>感染症の名前や類型（法律上の分類）から、病気ごとの説明・予防接種・発生状況・入国前結核スクリーニングなど、国の情報ページを探せます。</t>
  </si>
  <si>
    <t>随時更新（最新の更新は2026-10-23）／随時更新</t>
  </si>
  <si>
    <t>https://www.mhlw.go.jp/stf/seisakunitsuite/bunya/kenkou_iryou/kenkou/kekkaku-kansenshou/index.html</t>
  </si>
  <si>
    <t>感染症情報提供サイト</t>
  </si>
  <si>
    <t>国立健康危機管理研究機構（JIHS）</t>
  </si>
  <si>
    <t>病気ごとの解説（概要・感染経路・予防法など）と、週報・病原体の検出情報・予防接種などの調査結果をまとめて見られます。</t>
  </si>
  <si>
    <t>https://id-info.jihs.go.jp/</t>
  </si>
  <si>
    <t>感染症発生動向調査週報（IDWR）</t>
  </si>
  <si>
    <t>厚生労働省・国立健康危機管理研究機構（JIHS）</t>
  </si>
  <si>
    <t>医師から届け出のあった感染症の患者数を週ごとに確認でき、速報データや過去10年との比較グラフもあります。</t>
  </si>
  <si>
    <t>2026-10-23（2026年第41週号）／毎週公表（2026年は第41週まで発行）</t>
  </si>
  <si>
    <t>https://id-info.jihs.go.jp/surveillance/idwr/index.html</t>
  </si>
  <si>
    <t>感染症発生動向調査事業年報 -2024-</t>
  </si>
  <si>
    <t>1年間に届け出られた感染症の確定した報告数を、集計表やグラフで確認できます（2023年以前の年報へのリンクもあります）。</t>
  </si>
  <si>
    <t>2026-03-02／毎年公表（2024年の確定データまで）</t>
  </si>
  <si>
    <t>https://id-info.jihs.go.jp/surveillance/idwr/annual/2024/index.html</t>
  </si>
  <si>
    <t>2025年 結核登録者情報調査年報集計結果</t>
  </si>
  <si>
    <t>新しく登録された結核患者の数や罹患率（人口10万人あたりの新しい患者数）を、年齢別・都道府県別・外国生まれかどうかなどで確認できます。</t>
  </si>
  <si>
    <t>記載なし（集計結果PDFの更新は2026-10-02）／毎年公表（2025年分まで）</t>
  </si>
  <si>
    <t>https://www.mhlw.go.jp/stf/seisakunitsuite/bunya/0000175095_00018.html</t>
  </si>
  <si>
    <t>病原微生物検出情報（IASR）</t>
  </si>
  <si>
    <t>全国の地方衛生研究所・保健所・検疫所から報告された病原体（ウイルスや細菌）の検出状況と、毎月の特集記事を読めます。</t>
  </si>
  <si>
    <t>2026-09-24（Vol.47 No.9）／毎月発行（病原体の検出グラフ・集計表は毎日更新）</t>
  </si>
  <si>
    <t>https://id-info.jihs.go.jp/surveillance/iasr/index.html</t>
  </si>
  <si>
    <t>予防接種情報</t>
  </si>
  <si>
    <t>日本の予防接種スケジュール、麻しん風しんの定期接種の実施状況（接種率）、ワクチンごとの解説資料（ファクトシート）を確認できます。</t>
  </si>
  <si>
    <t>2026-10-22（最終更新日）／随時更新（麻しん風しんの定期接種の実施状況は2025年度分まで）</t>
  </si>
  <si>
    <t>https://id-info.jihs.go.jp/immunization/index.html</t>
  </si>
  <si>
    <t>国際統計</t>
  </si>
  <si>
    <t>Global Health Observatory（GHO）</t>
  </si>
  <si>
    <t>世界保健機関（WHO）</t>
  </si>
  <si>
    <t>WHOの保健統計の入口で、国・地域ごとの保健の指標を検索し、表やグラフで見たりダウンロードしたりできます。</t>
  </si>
  <si>
    <t>記載なし／指標ごとに随時更新</t>
  </si>
  <si>
    <t>https://www.who.int/data/gho</t>
  </si>
  <si>
    <t>AIDSinfo</t>
  </si>
  <si>
    <t>国連合同エイズ計画（UNAIDS）</t>
  </si>
  <si>
    <t>HIVに関する推計値（HIVとともに生きる人の数など）を世界・地域・国ごとに見られ、国別のファクトシートや表計算ファイルも入手できます。</t>
  </si>
  <si>
    <t>2026-07-27（2025年分の推計を公表）／1990年〜2025年（推計値）</t>
  </si>
  <si>
    <t>https://aidsinfo.unaids.org/</t>
  </si>
  <si>
    <t>Tuberculosis data（WHO Global Tuberculosis Database）</t>
  </si>
  <si>
    <t>国ごとの結核の推計患者数・届出数・治療成績・薬剤耐性結核などのデータをCSVでダウンロードでき、国別プロファイルも見られます。</t>
  </si>
  <si>
    <t>記載なし（最新の世界結核報告書は2025年版、2025-11-12公表）／データの種類ごとに異なる（例：月・四半期ごとの暫定届出数は2020年以降）</t>
  </si>
  <si>
    <t>https://www.who.int/teams/global-programme-on-tuberculosis-and-lung-health/data</t>
  </si>
  <si>
    <t>Measles reported cases and incidence（はしかの報告数と発生率）</t>
  </si>
  <si>
    <t>世界保健機関（WHO）Immunization Data Portal</t>
  </si>
  <si>
    <t>国ごとのはしかの報告数と発生率（人口あたりの患者数）を年ごとに確認でき、月ごとの暫定データへの案内もあります。</t>
  </si>
  <si>
    <t>記載なし／毎年（世界・地域の集計は毎年7月に公表、各国のデータは届き次第更新）</t>
  </si>
  <si>
    <t>https://immunizationdata.who.int/global/wiise-detail-page/measles-reported-cases-and-incidence</t>
  </si>
  <si>
    <t>Rubella reported cases and incidence（風しんの報告数と発生率）</t>
  </si>
  <si>
    <t>国ごとの風しんの報告数と発生率（人口あたりの患者数）を年ごとに確認できます。</t>
  </si>
  <si>
    <t>https://immunizationdata.who.int/global/wiise-detail-page/rubella-reported-cases-and-incidence</t>
  </si>
  <si>
    <t>Profil Kesehatan Indonesia 2025（インドネシア保健年報 2025年版）</t>
  </si>
  <si>
    <t>インドネシア共和国保健省（Kementerian Kesehatan）</t>
  </si>
  <si>
    <t>インドネシアの保健の状況や保健事業の進み具合を、国と地域ごとにまとめた年報で、ページからダウンロードできます（インドネシア語）。</t>
  </si>
  <si>
    <t>2026-09-01／毎年公表（2025年版まで）</t>
  </si>
  <si>
    <t>https://kemkes.go.id/id/profil-kesehatan-indonesia-2025</t>
  </si>
  <si>
    <t>Annual Health Report 2081/82（ネパール年次保健報告）</t>
  </si>
  <si>
    <t>ネパール保健サービス局（Department of Health Services）</t>
  </si>
  <si>
    <t>ネパールの国の保健事業の1年間の実績をまとめた年次報告書です（掲載ページに内容の説明はないため、くわしくは報告書本体で確認します）。</t>
  </si>
  <si>
    <t>ネパール暦2083年ジェト月24日（西暦2026年6月上旬）／毎年公表（ネパールの会計年度2081/82＝西暦2024/25年度分まで）</t>
  </si>
  <si>
    <t>https://dohs.gov.np/content/111/annual-health-report-2081-82/</t>
  </si>
  <si>
    <t>Digital Disease Surveillance（DDS）ポータル</t>
  </si>
  <si>
    <t>タイ保健省 疾病管理局</t>
  </si>
  <si>
    <t>タイで届け出られた感染症の状況を、ダッシュボード（グラフや地図で見せる画面）で確認するための入口ページです（一部はログインが必要）。</t>
  </si>
  <si>
    <t>記載なし／随時更新</t>
  </si>
  <si>
    <t>https://ddsdoe.ddc.moph.go.th/dds-portal/</t>
  </si>
  <si>
    <t>外国人材受入制度</t>
  </si>
  <si>
    <t>特定技能制度</t>
  </si>
  <si>
    <t>出入国在留管理庁</t>
  </si>
  <si>
    <t>在留資格「特定技能」の制度の説明、分野ごとの運用要領、分野ごとの受入れ見込数や在留者数などの資料を確認できます。</t>
  </si>
  <si>
    <t>2026-10-26（更新情報の最新）／随時更新</t>
  </si>
  <si>
    <t>https://www.moj.go.jp/isa/applications/ssw/index.html</t>
  </si>
  <si>
    <t>育成就労制度</t>
  </si>
  <si>
    <t>技能実習に代わる新しい制度「育成就労」の概要、運用要領、Q&amp;A、施行日前の申請、育成就労に関する二国間の協力覚書などを確認できます。</t>
  </si>
  <si>
    <t>2026-10-20（更新情報の最新）／随時更新</t>
  </si>
  <si>
    <t>https://www.moj.go.jp/isa/applications/index_00005.html</t>
  </si>
  <si>
    <t>特定技能に関する二国間の協力覚書</t>
  </si>
  <si>
    <t>日本が特定技能について協力覚書（MOC）を結んだ国の一覧と覚書の本文（英文・和文の仮訳）、各国での手続きを確認できます。</t>
  </si>
  <si>
    <t>記載なし（サーバー上の最終更新は2026-10-15）／随時更新（2026年10月26日時点で17か国を掲載）</t>
  </si>
  <si>
    <t>https://www.moj.go.jp/isa/applications/ssw/nyuukokukanri05_00021.html</t>
  </si>
  <si>
    <t>「外国人雇用状況」の届出状況まとめ</t>
  </si>
  <si>
    <t>事業主から届け出られた外国人労働者の数や雇用している事業所の数を、国籍別・在留資格別などで確認できます。</t>
  </si>
  <si>
    <t>2026-01-30（2025年10月末時点の結果）／毎年10月末時点（2008年〜2025年）</t>
  </si>
  <si>
    <t>https://www.mhlw.go.jp/stf/seisakunitsuite/bunya/koyou_roudou/koyou/gaikokujin/gaikokujin-koyou/06.html</t>
  </si>
  <si>
    <t>外国人技能実習制度について</t>
  </si>
  <si>
    <t>技能実習制度の法令・運用要領、対象職種の追加、技能実習に関する二国間取決め（協力覚書）などを確認できます。</t>
  </si>
  <si>
    <t>2026-07-29（更新情報の最新）／随時更新</t>
  </si>
  <si>
    <t>https://www.mhlw.go.jp/stf/seisakunitsuite/bunya/koyou_roudou/jinzaikaihatsu/global_cooperation/index.html</t>
  </si>
  <si>
    <t>送出国政府窓口と二国間取決め</t>
  </si>
  <si>
    <t>外国人技能実習機構（OTIT）</t>
  </si>
  <si>
    <t>技能実習について、日本が送出国（人材を送り出す国）と結んだ協力覚書の一覧と、各国の政府窓口を確認できます。</t>
  </si>
  <si>
    <t>記載なし（掲載中で最も新しい覚書はフィジーとの覚書、2025-11-13）／随時更新</t>
  </si>
  <si>
    <t>https://www.otit.go.jp/system/sender/memorandum/</t>
  </si>
  <si>
    <t>入国前結核スクリーニング（JPETS）公式サイト</t>
  </si>
  <si>
    <t>対象国（フィリピン・ネパール・ベトナム・インドネシアなど）ごとの指定健診医療機関、手続きの流れ、よくある質問を確認できます。</t>
  </si>
  <si>
    <t>2026-09-25（インドネシアでの開始のお知らせ）／対象国ごとに随時更新</t>
  </si>
  <si>
    <t>https://jpets.mhlw.go.jp/jp/</t>
  </si>
  <si>
    <t>入国前結核スクリーニング（Japan Pre-Entry Tuberculosis Screening）</t>
  </si>
  <si>
    <t>制度の目的、対象国と開始時期、在留資格の申請時に必要な「結核非発病証明書」など、国の説明と通知を確認できます。</t>
  </si>
  <si>
    <t>2026-09-25（更新日）／随時更新</t>
  </si>
  <si>
    <t>https://www.mhlw.go.jp/stf/seisakunitsuite/bunya/kenkou_iryou/kenkou/kekkaku-kansenshou03/index_00006.html</t>
  </si>
  <si>
    <t>医療費・公費</t>
  </si>
  <si>
    <t>厚生労働科学研究成果データベース</t>
  </si>
  <si>
    <t>国立保健医療科学院</t>
  </si>
  <si>
    <t>厚生労働科学研究費などで行われた研究の報告書を、キーワードや研究分野から検索して読めます。</t>
  </si>
  <si>
    <t>記載なし／1997年度以降の研究報告書（概要版）を随時追加</t>
  </si>
  <si>
    <t>https://mhlw-grants.niph.go.jp/</t>
  </si>
  <si>
    <t>国民医療費</t>
  </si>
  <si>
    <t>1年間に病気やけがの治療にかかった医療費の総額を、制度別・年齢別・病気の種類別・都道府県別などで確認できます。</t>
  </si>
  <si>
    <t>2025-10-10（令和5年度の概況）／毎年度（2023年度分まで）</t>
  </si>
  <si>
    <t>https://www.mhlw.go.jp/toukei/list/37-21.html</t>
  </si>
  <si>
    <t>医療費の動向調査（MEDIAS）</t>
  </si>
  <si>
    <t>医療保険などで支払われた医療費（概算医療費）の動きを、月ごと・年度ごと、入院・外来・歯科・調剤などに分けて確認できます。</t>
  </si>
  <si>
    <t>2026-08-28（令和7年度 医療費の動向）／月報（診療月の約4〜5か月後）と年報（2025年度分まで）</t>
  </si>
  <si>
    <t>https://www.mhlw.go.jp/bunya/iryouhoken/database/zenpan/iryou_doukou.html</t>
  </si>
  <si>
    <t>患者調査</t>
  </si>
  <si>
    <t>医療機関にかかっている患者の推計数や受療率（人口10万人あたりの患者数）を、病気の種類別・都道府県別などで確認できます。</t>
  </si>
  <si>
    <t>記載なし／3年ごと（最新の公表は2023年調査）</t>
  </si>
  <si>
    <t>https://www.mhlw.go.jp/toukei/list/10-20.html</t>
  </si>
  <si>
    <t>NDBオープンデータ</t>
  </si>
  <si>
    <t>全国のレセプト（医療機関が保険者に出す請求明細）や特定健診のデータから作った、診療行為や薬剤などの基礎的な集計表を見られます。</t>
  </si>
  <si>
    <t>2026-10-06（第12回の月次公開分）／第11回は2024年度のレセプト（診療報酬明細書）など。第12回（月次公開分）は2025年度4〜6月分</t>
  </si>
  <si>
    <t>https://www.mhlw.go.jp/stf/seisakunitsuite/bunya/0000177182.html</t>
  </si>
  <si>
    <t>令和8年度診療報酬改定について（診療報酬点数表）</t>
  </si>
  <si>
    <t>医科・歯科・調剤の診療報酬点数表（診察や検査、治療ごとの公定価格）と、算定のルールを確認できます。</t>
  </si>
  <si>
    <t>2026-03-05（実施上の留意事項の通知。その後も訂正版を掲載）／令和8年度（2026年度）改定</t>
  </si>
  <si>
    <t>https://www.mhlw.go.jp/stf/newpage_67729.html</t>
  </si>
  <si>
    <t>薬価基準収載品目リスト及び後発医薬品に関する情報について</t>
  </si>
  <si>
    <t>健康保険で使える医薬品の一覧と公定価格（薬価）を、内用薬・注射薬・外用薬などに分けてExcelやPDFで確認できます。</t>
  </si>
  <si>
    <t>記載なし（2026年10月14日適用分を掲載）／2026年10月14日適用分まで</t>
  </si>
  <si>
    <t>https://www.mhlw.go.jp/topics/2026/04/tp20260401-01.html</t>
  </si>
  <si>
    <t>結核医療費助成について（医療費公費負担制度）</t>
  </si>
  <si>
    <t>東京都保健医療局</t>
  </si>
  <si>
    <t>東京都で結核の治療を受けるときの医療費の公費負担（感染症法第37条・第37条の2）の対象と、保健所への申請方法を確認できます。</t>
  </si>
  <si>
    <t>2024-03-29（更新日）／現行制度</t>
  </si>
  <si>
    <t>https://www.hokeniryo.metro.tokyo.lg.jp/kansen/tomin/josei/joseinituite</t>
  </si>
  <si>
    <t>制度の課題を考える（6つの問い）</t>
  </si>
  <si>
    <t>公的資料で確認された事実、資料から読み取れる制度上の課題（対象外の部分・まだ始まっていない部分など）、未確認事項を分けています。すべての文に出典IDを付けています（出典一覧シート）。</t>
  </si>
  <si>
    <t>番号</t>
  </si>
  <si>
    <t>問い</t>
  </si>
  <si>
    <t>未確認の種類</t>
  </si>
  <si>
    <t>日本の入国前検査はどこまで実施されている？</t>
  </si>
  <si>
    <t>確認された事実</t>
  </si>
  <si>
    <t>入国前に感染症の検査を求める制度として確認できたのは、結核だけです。JPETS（入国前結核スクリーニング）は、対象国の国籍で日本に中長期で住む人に、指定の医療機関が出す結核非発病証明書を求めます。</t>
  </si>
  <si>
    <t>制度-8・制度-9</t>
  </si>
  <si>
    <t>JPETSで証明書が必要になっているのは、フィリピン・ネパール（2025年6月23日から）とベトナム（2025年9月1日から）です。インドネシアは2027年1月4日以降の申請からの予定で、ミャンマーと中国は開始に向けて調整中です（2026年10月27日に公式ページで確認）。</t>
  </si>
  <si>
    <t>制度-8・制度-11・制度-12</t>
  </si>
  <si>
    <t>特定技能の在留資格の申請では、胸部エックス線を含む健康診断個人票を出します。育成就労（2027年4月から）も同じ項目の健康診断個人票を出します。</t>
  </si>
  <si>
    <t>制度-15・制度-16・制度-17・制度-18</t>
  </si>
  <si>
    <t>制度上の課題</t>
  </si>
  <si>
    <t>日本と協力覚書を結んだ20か国のうち、JPETSの対象国は5か国（うち実施中は3か国）で、残りの15か国は対象国に入っていません。</t>
  </si>
  <si>
    <t>制度-9・制度-1・制度-3・制度-4</t>
  </si>
  <si>
    <t>特定技能・EPAの看護師と介護福祉士・JETプログラム参加者などは、当面の間JPETSの対象外です（入国前に胸部レントゲンを含む健康診断をすでに受けているため、と説明されています）。</t>
  </si>
  <si>
    <t>未確認事項</t>
  </si>
  <si>
    <t>調べたが見つからない</t>
  </si>
  <si>
    <t>技能実習・留学で、入国前の健康診断書を求める規定は、確認した運用要領・提出書類一覧では見つかりませんでした。</t>
  </si>
  <si>
    <t>制度-20・制度-22</t>
  </si>
  <si>
    <t>送り出す国の側で行う出国前の健康診断の検査項目は、日本の公的資料では確認できませんでした。</t>
  </si>
  <si>
    <t>検査対象にならない人や病気はある？</t>
  </si>
  <si>
    <t>確認した制度（JPETS、特定技能・育成就労の健康診断個人票）で調べる感染症は結核だけで、HIV・梅毒・はしかの検査や予防接種の確認は入っていません。</t>
  </si>
  <si>
    <t>空港・港の検疫の「検疫感染症」と、入管法の上陸拒否の規定に、HIV/エイズ・梅毒・はしかは入っていません（3つとも感染症法の五類感染症）。結核は二類感染症で、発病している人は原則として上陸できません。</t>
  </si>
  <si>
    <t>制度-23・制度-24・制度-25・制度-26</t>
  </si>
  <si>
    <t>JPETSは中長期で住む人が対象で、短期滞在（観光など）の人、再入国許可を持つ人、今住んでいる国が対象国以外と確認できる人は対象外です。</t>
  </si>
  <si>
    <t>はしかは空気感染する感染力の強い病気ですが、入国や在留の条件として予防接種の証明を求める制度は、確認した公式資料では見つかりませんでした。</t>
  </si>
  <si>
    <t>解説-19・制度-23・制度-25・制度-27</t>
  </si>
  <si>
    <t>検疫所は入国するすべての人の発熱などの症状を確認していますが、4つの感染症は検疫感染症に入っていないため、検疫での検査・隔離などの対象ではありません。</t>
  </si>
  <si>
    <t>制度-25・制度-27</t>
  </si>
  <si>
    <t>留学やその他の中長期の在留資格で、入国前の健康診断を求める規定があるかは、確認した資料では見つかりませんでした。</t>
  </si>
  <si>
    <t>制度-22</t>
  </si>
  <si>
    <t>このサイトでは調べていない</t>
  </si>
  <si>
    <t>短期滞在の人の申請書類と、入国後の就労・健康診断の扱いは、このサイトでは調べていません。</t>
  </si>
  <si>
    <t>入国後に病気がわかった場合はどうなる？</t>
  </si>
  <si>
    <t>4つの感染症はどれも、診断した医師が保健所に届け出る病気です（HIV/エイズ・梅毒・はしかは五類の全数把握、結核は二類）。国内の統計には外国籍・外国生まれの人の届出も入っています（HIVは国籍別、結核は生まれた国別に集計）。</t>
  </si>
  <si>
    <t>解説-1・公費-1・はしか-1・解説-32・HIV-3・結核-1</t>
  </si>
  <si>
    <t>結核で、人にうつすおそれがある（原則としてたんの検査で菌が見つかる）場合は入院の勧告の対象になり、医療費は健康保険のあと公費で負担されます（本人負担は原則0円）。それ以外は通院で治療し、申請すると本人負担は医療費の5%です。</t>
  </si>
  <si>
    <t>費用-13・費用-19・費用-24</t>
  </si>
  <si>
    <t>結核の患者と接した家族・同僚などは、保健所から健康診断（接触者健診）を受けるよう勧告されることがあります（感染症法第17条。条文に国籍による区別はありません）。</t>
  </si>
  <si>
    <t>制度-29・解説-32</t>
  </si>
  <si>
    <t>2025年に新しく登録された外国生まれの結核患者2,352人のうち、日本に入国してから5年以内の人は1,470人（62.5%）でした。</t>
  </si>
  <si>
    <t>JPETSの証明書は、健診の時点で結核を発病していないことを示すものです。結核は感染から発病までの期間が2か月から数十年と幅があり、多くは6か月から2年です。</t>
  </si>
  <si>
    <t>制度-9・解説-30・解説-31</t>
  </si>
  <si>
    <t>JPETSの証明書は入国前（在留資格認定証明書・ビザの申請時）に出すもので、すでに日本に住んでいる人の手続き（在留資格の変更など）で出すことは、確認した資料には書かれていません。</t>
  </si>
  <si>
    <t>HIV/エイズ・梅毒・はしかは五類感染症のため、入院の勧告や、それにともなう治療費の公費負担の対象ではありません（健康保険で治療します）。</t>
  </si>
  <si>
    <t>外国生まれの結核患者が、日本に来る前に感染していたか、日本で感染したかの内訳は、このサイトでは調べていません。</t>
  </si>
  <si>
    <t>日本の医療保険・公費制度はどう適用される？</t>
  </si>
  <si>
    <t>会社などに常時使用される人は、国籍に関係なく健康保険に入ります。それ以外で住民票のある外国人（3か月をこえて住む中長期在留者など）は、住んでいる市区町村の国民健康保険に入ります。</t>
  </si>
  <si>
    <t>在留期間が3か月以下の人（一部の在留資格を除く）・短期滞在・外交・公用の人と、医療を受けるための滞在や観光・保養の「特定活動」の人は、国民健康保険の対象外です。</t>
  </si>
  <si>
    <t>費用-33</t>
  </si>
  <si>
    <t>結核の医療費の公費負担（感染症法第37条・第37条の2）と、HIVの治療に使う身体障害者手帳・自立支援医療の条文には、国籍の要件はありません（居住地で申請）。</t>
  </si>
  <si>
    <t>費用-13・費用-39・費用-12</t>
  </si>
  <si>
    <t>計算の順番は、健康保険（高額療養費を含む）→公費の制度→本人負担で、健康保険が先に使われます（感染症法第39条など）。</t>
  </si>
  <si>
    <t>費用-13・費用-11</t>
  </si>
  <si>
    <t>健康保険の給付にも税金が入っているため、1人の治療費のうち「税金でいくら」を正確に分けることはできません（令和5年度の国民医療費では、財源の37.5%が公費で、公費負担医療として直接払われた分は7.2%）。</t>
  </si>
  <si>
    <t>結核の医療費の公費負担や自立支援医療を外国人も使えると明記した国（厚生労働省）の説明は確認できず、自治体の説明（姫路市など）にとどまります。</t>
  </si>
  <si>
    <t>費用-38</t>
  </si>
  <si>
    <t>自治体が独自に上乗せしている助成（結核の残り5%の助成など）は地域で違い、このサイトでは東京都のページだけを確認しています。</t>
  </si>
  <si>
    <t>費用-24</t>
  </si>
  <si>
    <t>外国人患者の医療費負担はどこまで公表されている？</t>
  </si>
  <si>
    <t>国内の感染症の統計では、結核は「外国生まれ」（2025年に新しく登録された患者の23.8%）、HIV/エイズは「国籍」、はしかは「推定感染地域（国内・国外）」で分けた数が公表されています。それぞれ意味が違います。</t>
  </si>
  <si>
    <t>結核-1・HIV-3・はしか-3</t>
  </si>
  <si>
    <t>厚生労働省の「医療機関における外国人患者の受入に係る実態調査」（令和7年度、2026年9月8日公開）は、外国人患者の受け入れ体制や未収金を調べています。2025年9月に外国人患者を受け入れた2,980病院のうち469病院（15.7%）が、外国人患者の未収金を経験していました。</t>
  </si>
  <si>
    <t>費用-35・費用-36</t>
  </si>
  <si>
    <t>国民医療費には国籍別の集計がなく、外国人患者に限った病気ごとの平均医療費は、確認した国の資料では公表されていません。</t>
  </si>
  <si>
    <t>費用-1・費用-35</t>
  </si>
  <si>
    <t>結核の医療費（令和5年度、全国で162億円）や感染症法による結核の公費負担（23億円）は公表されていますが、国籍・出生国別の内訳はありません。</t>
  </si>
  <si>
    <t>外国人の治療に使われた公費（税金）の総額や、自立支援医療費のうち外国人の分は、国の資料では確認できませんでした。</t>
  </si>
  <si>
    <t>感染症の早期発見と予防にはどのような方法がある？</t>
  </si>
  <si>
    <t>HIVは保健所などで匿名・無料の検査を受けられます。梅毒も、地域によっては保健所などで匿名・無料の検査があります。</t>
  </si>
  <si>
    <t>解説-1・解説-4・解説-11</t>
  </si>
  <si>
    <t>はしかの最も有効な予防はワクチン（MRワクチンを2回）で、子どもは公費の定期接種です。結核は赤ちゃんのBCGが定期接種です。</t>
  </si>
  <si>
    <t>解説-19・解説-21・公費-8</t>
  </si>
  <si>
    <t>結核は、せき・たんが2週間以上続いたら受診し、胸部エックス線を含む健康診断を定期的に受けると早く見つけられます。職場の雇い入れ時・定期の健康診断には胸部エックス線検査が入っています。</t>
  </si>
  <si>
    <t>解説-39・解説-29・制度-31</t>
  </si>
  <si>
    <t>HIVは、治療を続けてウイルスが検出されない状態を保てば、性行為でほかの人にうつしません（U=U）。</t>
  </si>
  <si>
    <t>大人のはしかの任意接種の費用の助成があるかは、住んでいる市区町村によって違います（国の資料に全国の制度の記載なし）。</t>
  </si>
  <si>
    <t>はしか-12・公費-8</t>
  </si>
  <si>
    <t>HIVの予防薬（PrEP）は2024年に国内で承認されましたが、費用を公費で出すしくみは国の資料に書かれていません。</t>
  </si>
  <si>
    <t>保健所ごとの無料検査の場所・日時は地域で違うため、このサイトでは一覧にしていません。</t>
  </si>
  <si>
    <t>ことばの説明と、4つの病気のカード（短い説明）</t>
  </si>
  <si>
    <t>ことばの説明</t>
  </si>
  <si>
    <t>ことば</t>
  </si>
  <si>
    <t>読み</t>
  </si>
  <si>
    <t>確定値・速報値</t>
  </si>
  <si>
    <t>かくていち・そくほうち</t>
  </si>
  <si>
    <t>確定値は、国が1年分の届出を集計し直した数。速報値は毎週や3か月ごとに出る途中の数で、あとから変わることがあります。</t>
  </si>
  <si>
    <t>推計値・報告値</t>
  </si>
  <si>
    <t>すいけいち・ほうこくち</t>
  </si>
  <si>
    <t>推計値は、調査や報告をもとに計算した「おおよその数」（WHO・UNAIDSの国別の数字など）。報告値は、各国がWHOに報告した数です。</t>
  </si>
  <si>
    <t>届出数（患者報告数）</t>
  </si>
  <si>
    <t>とどけでかず</t>
  </si>
  <si>
    <t>医師が診断して保健所に届け出た数。検査を受けていない人などは入らないため、実際に感染している人の数とは同じではありません。</t>
  </si>
  <si>
    <t>HIV感染とエイズ発症</t>
  </si>
  <si>
    <t>えいず</t>
  </si>
  <si>
    <t>HIVに感染しても、治療しないまま免疫が弱まり、決められた23の病気のどれかにかかった状態を「エイズ」といいます。感染していても、治療を続ければエイズの発症を防げます。</t>
  </si>
  <si>
    <t>罹患率</t>
  </si>
  <si>
    <t>りかんりつ</t>
  </si>
  <si>
    <t>人口10万人あたり、1年間に新しく病気になった人の数。人口の違う国や年を比べやすくなります。</t>
  </si>
  <si>
    <t>潜在性結核感染症</t>
  </si>
  <si>
    <t>せんざいせいけっかくかんせんしょう</t>
  </si>
  <si>
    <t>結核菌に感染しているが、発病していない状態。ほかの人にはうつしません。</t>
  </si>
  <si>
    <t>二類感染症・五類感染症</t>
  </si>
  <si>
    <t>にるい・ごるい</t>
  </si>
  <si>
    <t>感染症法の分け方。結核は二類（入院の勧告などの対象になりうる）、HIV/エイズ・梅毒・はしかは五類（医師がすべて届け出るが、入院の勧告の対象ではない）です。</t>
  </si>
  <si>
    <t>制度-24・公費-1</t>
  </si>
  <si>
    <t>JPETS（入国前結核スクリーニング）</t>
  </si>
  <si>
    <t>じぇいぺっつ</t>
  </si>
  <si>
    <t>対象国の国籍で日本に中長期で住む人が、入国前に指定の医療機関で結核の検査を受け、「結核を発病していない」証明書を出す制度です。</t>
  </si>
  <si>
    <t>協力覚書（MOC）</t>
  </si>
  <si>
    <t>きょうりょくおぼえがき</t>
  </si>
  <si>
    <t>外国人材の送り出し・受け入れについて、日本と相手の国の政府が協力を確かめ合う文書です。感染症の検査を義務づける制度（JPETSなど）とは別のものです。</t>
  </si>
  <si>
    <t>制度-1・制度-2・制度-4</t>
  </si>
  <si>
    <t>外国生まれ・外国籍・国外で感染</t>
  </si>
  <si>
    <t>統計によって分け方が違います。結核は「生まれた国」、HIV/エイズは「国籍」、はしかは「感染したと推定される場所」で分けた数で、同じ意味ではありません。</t>
  </si>
  <si>
    <t>公費</t>
  </si>
  <si>
    <t>こうひ</t>
  </si>
  <si>
    <t>公的医療保険の給付</t>
  </si>
  <si>
    <t>こうてきいりょうほけん</t>
  </si>
  <si>
    <t>健康保険・国民健康保険などが払う部分。主な財源は加入者と会社の保険料ですが、国や自治体のお金（税金）も入っています。</t>
  </si>
  <si>
    <t>高額療養費</t>
  </si>
  <si>
    <t>こうがくりょうようひ</t>
  </si>
  <si>
    <t>1か月の医療費の自己負担が高くなりすぎないよう、所得に応じた上限を超えた分を健康保険が払う制度です。</t>
  </si>
  <si>
    <t>自立支援医療（更生医療）</t>
  </si>
  <si>
    <t>じりつしえんいりょう</t>
  </si>
  <si>
    <t>身体障害者手帳を持つ18歳以上の人の治療費の自己負担を原則1割にし、所得に応じた月の上限をつける制度。HIVの治療（免疫機能障害）で使えます。</t>
  </si>
  <si>
    <t>費用-11・費用-31・費用-32</t>
  </si>
  <si>
    <t>4つの病気のカード（トップページ・4つの感染症のページ）</t>
  </si>
  <si>
    <t>ひと言で</t>
  </si>
  <si>
    <t>体を守る免疫の中心になる白血球に感染するウイルスです。治療しないと数年〜十数年かけて免疫が弱まり、エイズ（決められた23の病気のどれかにかかった状態）になります。</t>
  </si>
  <si>
    <t>性的接触・血液（注射器の共用など）・母子感染の3つに限られます。握手や入浴など、日常生活ではうつりません。</t>
  </si>
  <si>
    <t>治療・予防</t>
  </si>
  <si>
    <t>保健所などで匿名・無料で検査を受けられます。ワクチンはありませんが、薬を飲み続ければウイルスを抑えてエイズの発症を防げ、治療でウイルスが検出されない状態を保てば性行為でうつしません（U=U）。</t>
  </si>
  <si>
    <t>解説-1・解説-2・解説-4・解説-5</t>
  </si>
  <si>
    <t>入国時の検査</t>
  </si>
  <si>
    <t>入国前・入国時にHIVの検査を求める制度は、確認した公的資料にはありません（JPETSも在留資格の健康診断も検査項目なし）。</t>
  </si>
  <si>
    <t>制度-9・制度-16・制度-18・制度-25</t>
  </si>
  <si>
    <t>医療費の目安</t>
  </si>
  <si>
    <t>治療は長く続くため医療費は大きくなりますが、身体障害者手帳と自立支援医療を使うと、本人負担は所得に応じて1か月0円〜2万円が上限です。</t>
  </si>
  <si>
    <t>費用-7・費用-11・費用-31</t>
  </si>
  <si>
    <t>数字の注意</t>
  </si>
  <si>
    <t>「HIV感染者」はエイズを発症していない時点で届け出られた人、「エイズ患者」は初めての届出の時点でエイズを発症していた人です。どちらも、届け出られた数で、感染している人の総数ではありません。</t>
  </si>
  <si>
    <t>HIV-1・HIV-3</t>
  </si>
  <si>
    <t>梅毒トレポネーマという細菌による感染症です。症状が消えても治ったわけではなく、放っておくと心臓・血管・脳などに重い病気を起こすことがあります。</t>
  </si>
  <si>
    <t>主に性的な接触で、しこり・ただれ・発しんなどの病変にふれてうつります。妊娠中に感染していると、おなかの赤ちゃんにうつることがあります（先天梅毒）。</t>
  </si>
  <si>
    <t>解説-10・解説-11・解説-12</t>
  </si>
  <si>
    <t>血液検査でわかり、地域によっては保健所などで匿名・無料で検査を受けられます。ワクチンはなく、ペニシリン系の抗菌薬で治療し、早い時期なら完治できます。</t>
  </si>
  <si>
    <t>入国前・入国時に梅毒の検査を求める制度は、確認した公的資料にはありません（JPETSも在留資格の健康診断も検査項目なし）。</t>
  </si>
  <si>
    <t>治療費を公費で出す感染症法の制度はなく、健康保険で治療します。治療の注射の薬代は1本10,025円（薬価）です。</t>
  </si>
  <si>
    <t>公費-1・費用-5</t>
  </si>
  <si>
    <t>数字は医師が届け出た患者の数（症状のない人・先天梅毒を含む）で、検査を受けていない人は入りません。</t>
  </si>
  <si>
    <t>麻しんウイルスによる、とても感染力の強い病気です。高熱と発しんが出て、肺炎や中耳炎、まれに脳炎を起こします。</t>
  </si>
  <si>
    <t>空気感染・飛まつ感染・接触感染でうつり、同じ部屋にいるだけでもうつることがあります。手洗いやマスクだけでは防げません。</t>
  </si>
  <si>
    <t>解説-19・解説-21・解説-26</t>
  </si>
  <si>
    <t>最も有効な予防はワクチン（MRワクチンを2回。子どもは公費の定期接種）です。ウイルスに直接効く薬はなく、症状に合わせて治療します。</t>
  </si>
  <si>
    <t>解説-19・解説-20・解説-21・公費-8</t>
  </si>
  <si>
    <t>入国時の検疫や上陸の審査の対象外で、予防接種の証明を求める制度も、確認した公式資料にはありません。</t>
  </si>
  <si>
    <t>制度-23・制度-25・制度-27・制度-16</t>
  </si>
  <si>
    <t>健康保険で治療します。特別な薬がないため決まった目安はなく、1人当たりの医療費の公表値は確認できませんでした。</t>
  </si>
  <si>
    <t>費用-28・公費-1</t>
  </si>
  <si>
    <t>日本は2015年にWHOから「麻しん排除状態」と認定されましたが、排除状態でも海外からの持ち込みと、そこからの感染は起こります。</t>
  </si>
  <si>
    <t>結核菌による感染症で、多くは肺の病気です。せき・たん・微熱などが長く続きます。感染しても発病しない人のほうが多い病気です。</t>
  </si>
  <si>
    <t>解説-29・解説-30・解説-31</t>
  </si>
  <si>
    <t>発病した人のせきなどで菌が空気中にただよい、吸い込んでうつります（空気感染）。発病していない感染者は、ほかの人にうつしません。</t>
  </si>
  <si>
    <t>解説-29・解説-30・解説-40</t>
  </si>
  <si>
    <t>胸のレントゲンやたんの検査でわかります。赤ちゃんにはBCGワクチン（定期接種）があり、薬を6〜9か月きちんと飲めば治せます。</t>
  </si>
  <si>
    <t>解説-29・解説-30・解説-39</t>
  </si>
  <si>
    <t>対象国の国籍で日本に中長期で住む人にはJPETS（入国前の結核検査）があり、特定技能などの在留資格の健康診断にも胸部エックス線があります。発病している人は、原則として上陸できません。</t>
  </si>
  <si>
    <t>制度-8・制度-9・制度-15・制度-23</t>
  </si>
  <si>
    <t>感染症法の公費負担があり、申請すると通院の本人負担は医療費の5%、入院の勧告で入院したときは原則0円です（所得の多い世帯は1か月2万円まで）。</t>
  </si>
  <si>
    <t>国内の数字は、その年に新しく登録された結核患者の数です。発病していない感染（潜在性結核感染症）は入りません。</t>
  </si>
  <si>
    <t>数字を見るときの注意</t>
  </si>
  <si>
    <t>全体にかかわること</t>
  </si>
  <si>
    <t>ここにある数は、医師が保健所に届け出た数です（結核は、保健所に新しく登録された患者の数）。検査を受けていない人や、感染に気づいていない人は含まれないため、実際に感染している人の数とは同じではありません。</t>
  </si>
  <si>
    <t>「確定値」は、国が1年分の届出を集計し直した数です。「速報値」は、毎週や3か月ごとに出る途中の数で、あとから届出が追加されて変わることがあります。たとえば梅毒の2024年は、速報値14,663例が確定値では14,829例になりました。</t>
  </si>
  <si>
    <t>最新の確定値が出ている年は病気ごとに違います。HIV/エイズと結核は2025年、梅毒とはしかは2024年までです（2025年は速報値）。</t>
  </si>
  <si>
    <t>「2026年の途中経過」は、病気によって期間が違います。HIV/エイズは1〜6月ごろ（第1・第2四半期）、梅毒・はしか・結核は10月11日（第41週）までで、それぞれ前の年の同じ時期と比べています。</t>
  </si>
  <si>
    <t>出典は国の公式資料（厚生労働省、国立健康危機管理研究機構）だけを使いました。ただしHIV/エイズの年報は、厚生労働省のページから案内されている「エイズ予防情報ネット」（国の委託先）に置かれているものを使っています。HIV/エイズの「世界の動向」だけは、国連の機関（UNAIDS・IOM）の公式資料を使っています。「公費で受けられる支援」のうち結核の医療費助成の一部は、東京都の公式ページで確かめました。</t>
  </si>
  <si>
    <t>前年比や「収録開始年（基準年）と比べて何倍か」などは、資料の数字からこのまとめで計算したものです。基準年はHIV/エイズ・結核が2016年、梅毒・はしかが2015年で、最新の確定値の年との間は9年です（「10年前」ではありません）。</t>
  </si>
  <si>
    <t>国別の比較（WHO）</t>
  </si>
  <si>
    <t>ここにある数字は、その国に住む人全体（一般人口）の数字です。その国から日本へ入国する人や、日本に住むその国籍の人の感染の割合ではありません。</t>
  </si>
  <si>
    <t>国籍や出身地域から、個人の感染や危険性を判断することはできません。</t>
  </si>
  <si>
    <t>結核とHIVは推計値（調査や報告をもとに計算した、おおよその数）で、幅があります。はしかと梅毒は各国の報告の数で、検査や届出のしくみの違いによって、実際より少なく出る国があります。国どうしを単純に比べることはできません。</t>
  </si>
  <si>
    <t>日本の結核は、WHOの推計（2024年、人口10万人あたり9.8）と、国の年報の数字（新しく登録された患者の罹患率）が違います。WHOの推計は、届け出られなかった人の分も見込んだ数のためです。国内の数字は、結核のページの「日本国内の推移」をご覧ください。</t>
  </si>
  <si>
    <t>はしかの報告数は、流行のある年とない年で大きく変わります。2025年の数は各国がWHOに報告したもので、あとから直されることがあります。人口100万人あたりの数は、2025年の報告数を、WHOが結核の推計で使った2024年の人口で割って、このサイトで計算した目安です（2025年の人口で割った正式な率ではないため、暫定の値として見てください）。</t>
  </si>
  <si>
    <t>梅毒は、国どうしを比べられる統計が少ないため、WHOに報告された「妊婦健診で梅毒が陽性だった人の割合」を中心に載せています。報告がない国は「WHOに報告なし」です（2019年以前の古い報告は使っていません）。国によって報告の年が違います。</t>
  </si>
  <si>
    <t>HIVは、UNAIDSが国の推計を公表していない国（中国・日本など）は空欄です。「&lt;100」は100人未満という意味です。</t>
  </si>
  <si>
    <t>年は「報告された年」で、診断された年ではありません。</t>
  </si>
  <si>
    <t>2016〜2022年の合計は、HIV感染者とエイズ患者の数を足したものです（2023年以降は資料に合計が書かれています）。</t>
  </si>
  <si>
    <t>2024年は、速報値（合計1,000件）が確定値では994件に直されました。</t>
  </si>
  <si>
    <t>感染経路の「その他」は、2019年に届出用紙が変わって中身が変わったため、それより前の年とは比べにくくなっています。</t>
  </si>
  <si>
    <t>2025年の検査件数は、郵送検査を含まない106,756件を使いました。2025年9月から郵送検査も数えるようになったため、過去の年と比べるときは郵送を除く必要があります。</t>
  </si>
  <si>
    <t>厚生労働省の「HIVとエイズ」のページは、2026年10月26日時点でまだ2024年の数字のままでした。</t>
  </si>
  <si>
    <t>HIV/エイズ（世界）</t>
  </si>
  <si>
    <t>UNAIDSの数字は計算で出した推計で、幅があります（例：世界で感染している人は3,530万〜4,750万人）。ページでは真ん中の値を載せています。</t>
  </si>
  <si>
    <t>日本の数字（このページの「HIV/エイズ」の届出数）は「その年に新しく報告された数」で、UNAIDSの「1年間に新たに感染した人（推計）」とは数え方が違うため、そのまま比べられません。</t>
  </si>
  <si>
    <t>UNAIDSのデータ（AIDSinfo）では、日本の推計値は空欄で、公表されていません。</t>
  </si>
  <si>
    <t>「&lt;100」「&lt;500」などは、人数が少ないため「100人未満」のように幅で示された値です。感染している人が少ない国（モンゴル・ブータンなど）は、わずかな人数の変化でも2010年比の％が大きく動きます。</t>
  </si>
  <si>
    <t>ここに載せた数字は国全体の推計です。日本に来て働く人や暮らす人のHIVの状況を表すものではありません。</t>
  </si>
  <si>
    <t>ウズベキスタンは、新たな感染とエイズによる死亡の推計がUNAIDSに載っていません。パキスタン・フィジー・モンゴル・キルギスは「ウイルスが抑えられている人」の割合が載っていません。</t>
  </si>
  <si>
    <t>2025年の確定値は、国の予定では2027年2月ごろに公表されます。このため2025年は速報値です。</t>
  </si>
  <si>
    <t>2025年（速報）の男女別は、厚生労働省のページのグラフに書かれた数字を読み取ったものです。</t>
  </si>
  <si>
    <t>性別がわからない人（性別不明）が、2022年に1人、2024年に1人、2025年（速報）に2人います（2022年・2024年は国立健康危機管理研究機構の2024年の報告、2025年は厚生労働省のグラフに書かれた数）。このため、男女を足しても合計と合いません。ほかの年の性別不明0人は、合計と男女の和が同じことから、このサイトで計算したものです。</t>
  </si>
  <si>
    <t>都道府県の人口10万人あたりの数は、資料に書かれている東京都と大阪府だけ載せています。</t>
  </si>
  <si>
    <t>2025年の確定値は、2026年10月26日時点でまだ公表されていません。2025年は速報値です。</t>
  </si>
  <si>
    <t>2024年のワクチン接種歴別は、確定値の集計表に区分がないため、国の専門誌（IASR、2025年5月8日時点）の数字を使いました。</t>
  </si>
  <si>
    <t>都道府県の人口あたりの数は、確定値の集計表にないため載せていません。</t>
  </si>
  <si>
    <t>2回接種した人の届出もありますが、若い世代はもともと2回接種した人が多いため、人数だけでワクチンの効果は比べられません。</t>
  </si>
  <si>
    <t>男女別の新登録患者数は、厚生労働省の年報に表がないため載せていません。</t>
  </si>
  <si>
    <t>「2026年の途中経過」は医師の届出の数（速報）で、発病していないが治療が必要な感染者（潜在性結核感染症）なども含みます。年報の「新登録患者数」とは数え方が違うため、直接は比べられません。</t>
  </si>
  <si>
    <t>80歳以上・70歳以上の割合は、年代別の数字を足して計算したものです。</t>
  </si>
  <si>
    <t>年報のPDFには公表日の記載がないため、出典にはファイルの更新日（2026年10月2日）を書いています。</t>
  </si>
  <si>
    <t>結核による死亡数は、2017年から死因の分け方が変わっていて、その影響を含みます。</t>
  </si>
  <si>
    <t>ここにある制度は2026年10月26日時点のものです。申請のしかたや細かい条件は、住んでいる地域の保健所や市区町村の窓口で確かめてください。</t>
  </si>
  <si>
    <t>市区町村などによっては、国の制度に上乗せした独自の助成がある場合があります。ここでは、国の制度と、結核の医療費について東京都のページで確かめた内容だけを載せています。</t>
  </si>
  <si>
    <t>一覧の「対象となる公費制度を確認できず」は、その場面で使える国の公費の制度が、国の法律や資料に見当たらないという意味です（制度が「ない」と確かめたという意味ではなく、健康保険や市区町村の独自の助成まで使えないという意味でもありません）。生活保護や、市区町村の子どもの医療費助成など、病気を問わない制度は含めていません。</t>
  </si>
  <si>
    <t>健康保険の「高額療養費制度」（1か月の医療費の自己負担が高くなりすぎないようにする仕組み）は、公費ではないため扱っていません。</t>
  </si>
  <si>
    <t>結核の「医療費1万円なら500円」は、このまとめで計算した例です。</t>
  </si>
  <si>
    <t>出典一覧（国・自治体・国の研究機関・国連機関の公式資料のみ）</t>
  </si>
  <si>
    <t>各シートの「出典ID」はこの表の番号です。URLはクリックで開けます。確認日は2026年10月26日。</t>
  </si>
  <si>
    <t>発行元</t>
  </si>
  <si>
    <t>公表日・更新日</t>
  </si>
  <si>
    <t>確認日</t>
  </si>
  <si>
    <t>HIV-1</t>
  </si>
  <si>
    <t>第167回エイズ動向委員会 委員長コメント《令和7年 HIV感染者・エイズ患者の年間新規報告数（確定値）》</t>
  </si>
  <si>
    <t>厚生労働省エイズ動向委員会（エイズ予防情報ネット掲載）</t>
  </si>
  <si>
    <t>https://api-net.jfap.or.jp/status/japan/data/2026/2609/20260916_coment_kak.pdf</t>
  </si>
  <si>
    <t>2026-09-16</t>
  </si>
  <si>
    <t>2026-10-26</t>
  </si>
  <si>
    <t>令和7（2025）年エイズ発生動向 －概要－</t>
  </si>
  <si>
    <t>https://api-net.jfap.or.jp/status/japan/data/2025/nenpo/r07gaiyo.pdf</t>
  </si>
  <si>
    <t>令和7年エイズ発生動向年報 表1 令和7（2025）年に報告されたHIV感染者及びAIDS患者の内訳</t>
  </si>
  <si>
    <t>https://api-net.jfap.or.jp/status/japan/data/2025/nenpo/hyo-01.pdf</t>
  </si>
  <si>
    <t>令和7年エイズ発生動向年報 表3-1 HIV感染者及びAIDS患者の年次推移（国籍別、性別）</t>
  </si>
  <si>
    <t>https://api-net.jfap.or.jp/status/japan/data/2025/nenpo/hyo-03.pdf</t>
  </si>
  <si>
    <t>令和7年エイズ発生動向年報 表6-1 年齢階級別年次推移（HIV感染者、AIDS患者）</t>
  </si>
  <si>
    <t>https://api-net.jfap.or.jp/status/japan/data/2025/nenpo/hyo-061.pdf</t>
  </si>
  <si>
    <t>令和7年エイズ発生動向年報 表10-1 報告地別年次推移及び累計等（HIV感染者・合計）</t>
  </si>
  <si>
    <t>https://api-net.jfap.or.jp/status/japan/data/2025/nenpo/hyo-101.pdf</t>
  </si>
  <si>
    <t>HIV-7</t>
  </si>
  <si>
    <t>令和7年エイズ発生動向年報 表10-4 報告地別年次推移及び累計等（AIDS患者・合計）</t>
  </si>
  <si>
    <t>https://api-net.jfap.or.jp/status/japan/data/2025/nenpo/hyo-104.pdf</t>
  </si>
  <si>
    <t>HIV-8</t>
  </si>
  <si>
    <t>令和7年エイズ発生動向年報（参考）保健所等におけるHIV抗体検査及びHIV郵送検査件数</t>
  </si>
  <si>
    <t>https://api-net.jfap.or.jp/status/japan/data/2025/nenpo/kensa.pdf</t>
  </si>
  <si>
    <t>HIV-9</t>
  </si>
  <si>
    <t>令和7年エイズ発生動向年報（参考）保健所等における相談件数</t>
  </si>
  <si>
    <t>https://api-net.jfap.or.jp/status/japan/data/2025/nenpo/soudan.pdf</t>
  </si>
  <si>
    <t>第167回エイズ動向委員会 委員長コメント《R8年 第1・2四半期》</t>
  </si>
  <si>
    <t>https://api-net.jfap.or.jp/status/japan/data/2026/2609/20260916_coment.pdf</t>
  </si>
  <si>
    <t>HIV-11</t>
  </si>
  <si>
    <t>令和8年第1・第2四半期 エイズ動向委員会報告 資料（Excel：表1-1Q・表1-2Q・表2 累計ほか）</t>
  </si>
  <si>
    <t>https://api-net.jfap.or.jp/status/japan/data/2026/2609/20260916.xlsx</t>
  </si>
  <si>
    <t>HIV-12</t>
  </si>
  <si>
    <t>第166回エイズ動向委員会 委員長コメント《令和7年 HIV感染者・エイズ患者の年間新規報告数（速報値）》</t>
  </si>
  <si>
    <t>https://api-net.jfap.or.jp/status/japan/data/2026/2603/20260326_coment.pdf</t>
  </si>
  <si>
    <t>2026-03-26</t>
  </si>
  <si>
    <t>HIV-13</t>
  </si>
  <si>
    <t>第164回エイズ動向委員会 委員長コメント《令和6年 HIV感染者・エイズ患者の年間新規報告数（速報値）》</t>
  </si>
  <si>
    <t>https://api-net.jfap.or.jp/status/japan/data/2025/2503/20250328_coment.pdf</t>
  </si>
  <si>
    <t>2025-03-28</t>
  </si>
  <si>
    <t>HIVとエイズ</t>
  </si>
  <si>
    <t>https://www.mhlw.go.jp/stf/seisakunitsuite/bunya/kenkou_iryou/kenkou/kekkaku-kansenshou/aids/index.html</t>
  </si>
  <si>
    <t>記載なし</t>
  </si>
  <si>
    <t>HIV-15</t>
  </si>
  <si>
    <t>後天性免疫不全症候群に関する特定感染症予防指針の改正のポイント</t>
  </si>
  <si>
    <t>https://www.mhlw.go.jp/content/001593105.pdf</t>
  </si>
  <si>
    <t>HIV-16</t>
  </si>
  <si>
    <t>後天性免疫不全症候群に関する特定感染症予防指針の全部改正について（感感発1110第3号）</t>
  </si>
  <si>
    <t>厚生労働省健康・生活衛生局感染症対策部感染症対策課</t>
  </si>
  <si>
    <t>https://www.mhlw.go.jp/content/001593106.pdf</t>
  </si>
  <si>
    <t>2025-11-10</t>
  </si>
  <si>
    <t>HIV-17</t>
  </si>
  <si>
    <t>令和5（2023）年エイズ発生動向 －概要－（厚生労働省サイト掲載分）</t>
  </si>
  <si>
    <t>厚生労働省エイズ動向委員会</t>
  </si>
  <si>
    <t>https://www.mhlw.go.jp/content/10906000/001534119.pdf</t>
  </si>
  <si>
    <t>HIV-18</t>
  </si>
  <si>
    <t>令和7（2025）年エイズ発生動向年報 掲載ページ（年報一覧）</t>
  </si>
  <si>
    <t>https://api-net.jfap.or.jp/status/japan/nenpo.html</t>
  </si>
  <si>
    <t>性感染症報告数「年齢(5歳階級)別にみた性感染症報告数の年次推移（梅毒）」Excel（感染症発生動向調査事業年報のデータを元に作成）</t>
  </si>
  <si>
    <t>https://www.mhlw.go.jp/content/10900000/001678695.xlsx</t>
  </si>
  <si>
    <t>2026-03-24（Excelファイルの更新日時。掲載ページ https://www.mhlw.go.jp/stf/seisakunitsuite/bunya/kenkou_iryou/kenkou/kekkaku-kansenshou/seikansenshou/houkokusuu.html に日付表示なし）</t>
  </si>
  <si>
    <t>感染症法に基づく梅毒の届出状況2024年（2025年11月15日現在）</t>
  </si>
  <si>
    <t>国立健康危機管理研究機構（JIHS）国立感染症研究所</t>
  </si>
  <si>
    <t>https://id-info.jihs.go.jp/surveillance/idss/target-diseases/syphilis/2024/20260428Syphilis.pdf</t>
  </si>
  <si>
    <t>2026-04-28</t>
  </si>
  <si>
    <t>感染症発生動向調査事業年報 2024 第4-1表「報告数，年齢階級・性別・都道府県・全全数把握対象疾患別」（梅毒シート）</t>
  </si>
  <si>
    <t>https://id-info.jihs.go.jp/surveillance/idwr/annual/2024/syulist/Syu_04_1.xlsx</t>
  </si>
  <si>
    <t>2026-03-02</t>
  </si>
  <si>
    <t>感染症発生動向調査年別一覧（全数把握 五類）-2024-（梅毒の病型別・先天梅毒の年別報告数）</t>
  </si>
  <si>
    <t>https://id-info.jihs.go.jp/surveillance/idwr/idwr/2024/year-data/05/index.html</t>
  </si>
  <si>
    <t>感染症発生動向調査週報（IDWR）2026年第41週（第41号）梅毒 累積報告数</t>
  </si>
  <si>
    <t>厚生労働省／国立健康危機管理研究機構（JIHS）国立感染症研究所</t>
  </si>
  <si>
    <t>https://id-info.jihs.go.jp/surveillance/idwr/idwr/2026/idwr2026-41.pdf</t>
  </si>
  <si>
    <t>2026-10-23</t>
  </si>
  <si>
    <t>梅毒-6</t>
  </si>
  <si>
    <t>感染症発生動向調査週報（IDWR）2025年第41週（第41号）梅毒 累積報告数（前年同時期の比較用）</t>
  </si>
  <si>
    <t>https://id-info.jihs.go.jp/surveillance/idwr/idwr/2025/idwr2025-41.pdf</t>
  </si>
  <si>
    <t>2025-10-24</t>
  </si>
  <si>
    <t>梅毒-7</t>
  </si>
  <si>
    <t>感染症発生動向調査週報（IDWR）2025年第52週（第52号）梅毒 累積報告数（2025年の速報値）</t>
  </si>
  <si>
    <t>https://id-info.jihs.go.jp/surveillance/idwr/idwr/2025/idwr2025-52.pdf</t>
  </si>
  <si>
    <t>2026-01-19</t>
  </si>
  <si>
    <t>梅毒（発生状況のグラフ「梅毒報告数の推移（2010〜2025年）」、啓発ツール）</t>
  </si>
  <si>
    <t>https://www.mhlw.go.jp/stf/seisakunitsuite/bunya/kenkou_iryou/kenkou/kekkaku-kansenshou/seikansenshou/syphilis.html</t>
  </si>
  <si>
    <t>ページに日付表示なし（グラフ画像 https://www.mhlw.go.jp/content/10900000/001350776.png の更新日時 2026-03-27）</t>
  </si>
  <si>
    <t>日本の梅毒症例の動向について「感染症発生動向調査で届け出られた梅毒の概要（2026年9月30日現在）」</t>
  </si>
  <si>
    <t>https://id-info.jihs.go.jp/surveillance/idss/target-diseases/syphilis/notification/syphilis2026q3.pdf</t>
  </si>
  <si>
    <t>2026-10-15</t>
  </si>
  <si>
    <t>梅毒-10</t>
  </si>
  <si>
    <t>【概要】性感染症に関する特定感染症予防指針の改正のポイント</t>
  </si>
  <si>
    <t>https://www.mhlw.go.jp/content/10900000/001595214.pdf</t>
  </si>
  <si>
    <t>記載なし（指針の改正日2025年11月10日は、厚生労働省の梅毒のページ〔梅毒-8〕に記載）</t>
  </si>
  <si>
    <t>梅毒に関するQ&amp;A（Q4 検査について）</t>
  </si>
  <si>
    <t>https://www.mhlw.go.jp/stf/seisakunitsuite/bunya/kenkou_iryou/syphilis_qa.html</t>
  </si>
  <si>
    <t>2022-11-22（最終更新日）</t>
  </si>
  <si>
    <t>梅毒-12</t>
  </si>
  <si>
    <t>感染症発生動向調査週報（IDWR）2024年第52週（第52号）梅毒 累積報告数（2024年の速報値・確定値との比較用）</t>
  </si>
  <si>
    <t>https://id-info.jihs.go.jp/surveillance/idwr/idwr/2024/idwr2024-52.pdf</t>
  </si>
  <si>
    <t>2025-01-20</t>
  </si>
  <si>
    <t>感染症発生動向調査年別一覧（全数把握 五類）－2024－（2024年は2025年11月15日現在報告数）</t>
  </si>
  <si>
    <t>国立健康危機管理研究機構</t>
  </si>
  <si>
    <t>感染症発生動向調査事業年報 2024年 第4-1表 報告数，年齢階級・性別・都道府県・全全数把握対象疾患別（麻しんシート）</t>
  </si>
  <si>
    <t>国立健康危機管理研究機構／厚生労働省</t>
  </si>
  <si>
    <t>感染症発生動向調査事業年報 2024年 第7-1表 報告数，都道府県・性別・全全数把握対象疾患・感染地域別</t>
  </si>
  <si>
    <t>https://id-info.jihs.go.jp/surveillance/idwr/annual/2024/syulist/Syu_07_1.xlsx</t>
  </si>
  <si>
    <t>病原微生物検出情報（IASR）Vol.46 No.7（No.545）特集「麻疹 2025年5月現在」（表1 麻疹患者の予防接種歴別届出数）</t>
  </si>
  <si>
    <t>https://id-info.jihs.go.jp/surveillance/iasr/pathogens/vol46/545/Vol46-7_no545.pdf</t>
  </si>
  <si>
    <t>2025-07</t>
  </si>
  <si>
    <t>麻しん速報グラフ 2024年第52週（2025年1月7日現在）</t>
  </si>
  <si>
    <t>https://id-info.jihs.go.jp/surveillance/idwr/diseases/measles/graph/2024/meas24-52.pdf</t>
  </si>
  <si>
    <t>2025-01-07（集計日）</t>
  </si>
  <si>
    <t>麻しん速報グラフ 2025年第52週（2026年1月6日現在）</t>
  </si>
  <si>
    <t>https://id-info.jihs.go.jp/surveillance/idwr/diseases/measles/graph/2025/meas25-52.pdf</t>
  </si>
  <si>
    <t>2026-01-06（集計日）</t>
  </si>
  <si>
    <t>麻しん速報グラフ 2026年第41週（2026年10月14日現在）</t>
  </si>
  <si>
    <t>https://id-info.jihs.go.jp/surveillance/idwr/diseases/measles/graph/2026/meas26-41.pdf</t>
  </si>
  <si>
    <t>2026-10-20（掲載日）</t>
  </si>
  <si>
    <t>はしか-8</t>
  </si>
  <si>
    <t>麻しん速報グラフ 2025年第41週（2025年10月15日現在）</t>
  </si>
  <si>
    <t>https://id-info.jihs.go.jp/surveillance/idwr/diseases/measles/graph/2025/meas25-41.pdf</t>
  </si>
  <si>
    <t>2025-10-15（集計日）</t>
  </si>
  <si>
    <t>令和7年度麻しん風しん定期予防接種の実施状況の調査結果について（最終評価）表1-1 第1期・表1-2 第2期</t>
  </si>
  <si>
    <t>https://id-info.jihs.go.jp/immunization/statistics/coverage/routine-immunization-mr/2025/index.html</t>
  </si>
  <si>
    <t>2026-10-16（更新日）</t>
  </si>
  <si>
    <t>はしか-10</t>
  </si>
  <si>
    <t>令和6年度麻しん風しん定期予防接種の実施状況の調査結果について（最終評価）表1-1 第1期・表1-2 第2期</t>
  </si>
  <si>
    <t>https://id-info.jihs.go.jp/immunization/statistics/coverage/routine-immunization-mr/2024/index.html</t>
  </si>
  <si>
    <t>2025-09-29（更新日）</t>
  </si>
  <si>
    <t>はしか-11</t>
  </si>
  <si>
    <t>麻しんの発生に関するリスクアセスメント（2026年第一版）（2026年3月19日時点）</t>
  </si>
  <si>
    <t>https://id-info.jihs.go.jp/risk-assessment/measles/measles_ra_2026_1.pdf</t>
  </si>
  <si>
    <t>2026-04-10</t>
  </si>
  <si>
    <t>はしか-12</t>
  </si>
  <si>
    <t>麻しんの現状と対策について（報告）第103回厚生科学審議会感染症部会 資料3</t>
  </si>
  <si>
    <t>https://www.mhlw.go.jp/content/10906000/001696698.pdf</t>
  </si>
  <si>
    <t>2026-04-22</t>
  </si>
  <si>
    <t>はしか-13</t>
  </si>
  <si>
    <t>IDWR 2026年第20号＜注目すべき感染症＞麻しん（2026年5月20日現在）</t>
  </si>
  <si>
    <t>https://id-info.jihs.go.jp/surveillance/idwr/featured/2026/20/index.html</t>
  </si>
  <si>
    <t>2026-05（データは2026-05-20現在。掲載日の記載なし）</t>
  </si>
  <si>
    <t>はしか-14</t>
  </si>
  <si>
    <t>麻しん（はしか）｜厚生労働省</t>
  </si>
  <si>
    <t>https://www.mhlw.go.jp/seisakunitsuite/bunya/kenkou_iryou/kenkou/kekkaku-kansenshou/measles/</t>
  </si>
  <si>
    <t>不明（ページに更新日の記載なし。掲載資料の最新は2026年8月更新）</t>
  </si>
  <si>
    <t>麻しんに関する特定感染症予防指針（平成19年12月28日告示、令和8年3月27日一部改正・令和8年4月1日適用）</t>
  </si>
  <si>
    <t>https://www.mhlw.go.jp/content/000503060.pdf</t>
  </si>
  <si>
    <t>2026-03-27（一部改正。令和8年4月1日適用。PDFの更新日 2026-06-19）</t>
  </si>
  <si>
    <t>2025年 結核登録者情報調査年報集計結果（PDF・34ページ。表4-1 新登録結核患者数及び罹患率の年次推移、表5-1・表6-1 年齢階級別、表5-7〜5-9 外国生まれ・日本生まれ、表2・表7-1・表7-2 都道府県別、表3 死亡数及び死亡率）</t>
  </si>
  <si>
    <t>https://www.mhlw.go.jp/content/10900000/001755866.pdf</t>
  </si>
  <si>
    <t>2026-10-02（PDFファイルの更新日。ページに公表日の記載なし）</t>
  </si>
  <si>
    <t>結核-2</t>
  </si>
  <si>
    <t>2025年 結核登録者情報調査年報集計結果について（解説ページ）</t>
  </si>
  <si>
    <t>令和7（2025）年 人口動態統計（確定数）の概況 第8表 死因簡単分類別にみた性別死亡数（01200 結核）</t>
  </si>
  <si>
    <t>https://www.mhlw.go.jp/toukei/saikin/hw/jinkou/kakutei25/dl/05_gaikyouR07.pdf</t>
  </si>
  <si>
    <t>2026-09-30</t>
  </si>
  <si>
    <t>IDWR速報データ 2026年第41週 全数把握疾患、報告数、累積報告数、都道府県別（CSV・結核の列）</t>
  </si>
  <si>
    <t>https://id-info.jihs.go.jp/surveillance/idwr/provisional/2026/41/2026-41-zensu.csv</t>
  </si>
  <si>
    <t>2026-10-14</t>
  </si>
  <si>
    <t>結核-5</t>
  </si>
  <si>
    <t>IDWR速報データ 2025年第41週 全数把握疾患、報告数、累積報告数、都道府県別（CSV・結核の列）</t>
  </si>
  <si>
    <t>https://id-info.jihs.go.jp/surveillance/idwr/provisional/2025/41/2025-41-zensu.csv</t>
  </si>
  <si>
    <t>2025-10-15</t>
  </si>
  <si>
    <t>結核-6</t>
  </si>
  <si>
    <t>感染症週報（IDWR）2026年第41週（10月5日〜10月11日）</t>
  </si>
  <si>
    <t>厚生労働省／国立健康危機管理研究機構</t>
  </si>
  <si>
    <t>2026-10-14集計分</t>
  </si>
  <si>
    <t>結核-7</t>
  </si>
  <si>
    <t>結核（結核対策のページ）</t>
  </si>
  <si>
    <t>https://www.mhlw.go.jp/stf/seisakunitsuite/bunya/kenkou_iryou/kenkou/kekkaku-kansenshou03/index.html</t>
  </si>
  <si>
    <t>結核-8</t>
  </si>
  <si>
    <t>第17回厚生科学審議会結核部会 資料1「具体的な目標等について」</t>
  </si>
  <si>
    <t>https://www.mhlw.go.jp/content/10900000/001758610.pdf</t>
  </si>
  <si>
    <t>結核-9</t>
  </si>
  <si>
    <t>第17回厚生科学審議会結核部会 資料2-1「結核に関する特定感染症予防指針の改正について」</t>
  </si>
  <si>
    <t>https://www.mhlw.go.jp/content/10900000/001758611.pdf</t>
  </si>
  <si>
    <t>結核-10</t>
  </si>
  <si>
    <t>BCGワクチン</t>
  </si>
  <si>
    <t>https://www.mhlw.go.jp/stf/seisakunitsuite/bunya/kenkou_iryou/kenkou/kekkaku-kansenshou/yobou-sesshu/vaccine/bcg/index.html</t>
  </si>
  <si>
    <t>記載なし（Q&amp;Aは2026年3月10日版）</t>
  </si>
  <si>
    <t>結核-11</t>
  </si>
  <si>
    <t>入国前結核スクリーニングの実施について</t>
  </si>
  <si>
    <t>2026-09-25（更新日）</t>
  </si>
  <si>
    <t>結核-12</t>
  </si>
  <si>
    <t>感染症発生動向調査年別一覧（全数把握 一類〜三類）2024</t>
  </si>
  <si>
    <t>https://id-info.jihs.go.jp/surveillance/idwr/idwr/2024/year-data/01-03/index.html</t>
  </si>
  <si>
    <t>結核-13</t>
  </si>
  <si>
    <t>感染症法に基づく医師及び獣医師の届出について（結核の届出基準）</t>
  </si>
  <si>
    <t>https://www.mhlw.go.jp/bunya/kenkou/kekkaku-kansenshou11/01-02-02.html</t>
  </si>
  <si>
    <t>AIDSinfo ファクトシート（世界・地域・国別、2025年の推計）※Factsheets から地域・国を選んで表示</t>
  </si>
  <si>
    <t>2026-07-27（2026年版の推計）</t>
  </si>
  <si>
    <t>Global HIV &amp; AIDS statistics — Fact sheet（2025年の世界の数字）</t>
  </si>
  <si>
    <t>https://www.unaids.org/en/resources/fact-sheet</t>
  </si>
  <si>
    <t>2026-07-27</t>
  </si>
  <si>
    <t>世界-3</t>
  </si>
  <si>
    <t>世界-4</t>
  </si>
  <si>
    <t>日本国とタジキスタン共和国との間の在留資格「特定技能」に係る協力覚書（MOC）の作成について</t>
  </si>
  <si>
    <t>https://www.moj.go.jp/isa/10_00200.html</t>
  </si>
  <si>
    <t>記載なし（署名は2024年8月8日）</t>
  </si>
  <si>
    <t>世界-5</t>
  </si>
  <si>
    <t>二国間取決め（技能実習の協力覚書）</t>
  </si>
  <si>
    <t>世界-6</t>
  </si>
  <si>
    <t>入国前結核スクリーニングの実施について Japan Pre-Entry Tuberculosis Screening（JPETS）</t>
  </si>
  <si>
    <t>2026-09-25 更新</t>
  </si>
  <si>
    <t>世界-7</t>
  </si>
  <si>
    <t>JPETS（入国前結核スクリーニング）公式サイト：指定健診医療機関</t>
  </si>
  <si>
    <t>国ごとに更新（インドネシア 2026-10-09）</t>
  </si>
  <si>
    <t>世界-8</t>
  </si>
  <si>
    <t>日本と人の移動の課題（日本入国前結核スクリーニング〔JPETS〕）</t>
  </si>
  <si>
    <t>国際移住機関（IOM）駐日事務所</t>
  </si>
  <si>
    <t>https://japan.iom.int/japan_human_mobility</t>
  </si>
  <si>
    <t>世界-9</t>
  </si>
  <si>
    <t>IOM事務局長 出入国在留管理庁との協力覚書（MOC）に署名</t>
  </si>
  <si>
    <t>https://japan.iom.int/news/dg-signed-moc-with-isa</t>
  </si>
  <si>
    <t>2024-02-26</t>
  </si>
  <si>
    <t>世界-10</t>
  </si>
  <si>
    <t>HIV/AIDS and Population Mobility（情報シート「IOM Commitment to the Global Response Countering HIV」）</t>
  </si>
  <si>
    <t>国際移住機関（IOM）</t>
  </si>
  <si>
    <t>https://www.iom.int/resources/hiv-aids-and-population-mobility</t>
  </si>
  <si>
    <t>世界-11</t>
  </si>
  <si>
    <t>Live Life Positively: Let Migrants Know Their HIV Status（世界エイズデーの発表）</t>
  </si>
  <si>
    <t>https://www.iom.int/news/live-life-positively-let-migrants-know-their-hiv-status</t>
  </si>
  <si>
    <t>2018-11-30</t>
  </si>
  <si>
    <t>世界-12</t>
  </si>
  <si>
    <t>UNAIDS welcomes New Zealand's decision to lift travel restrictions for people living with HIV</t>
  </si>
  <si>
    <t>https://www.unaids.org/en/resources/presscentre/pressreleaseandstatementarchive/2021/october/new-zealand-lift-travel-restrictions-hiv</t>
  </si>
  <si>
    <t>2021-10-25</t>
  </si>
  <si>
    <t>世界-13</t>
  </si>
  <si>
    <t>育成就労に関する二国間の協力覚書</t>
  </si>
  <si>
    <t>https://www.moj.go.jp/isa/applications/ssw/nyuukokukanri05_00002.html</t>
  </si>
  <si>
    <t>世界-14</t>
  </si>
  <si>
    <t>外国人育成就労制度について</t>
  </si>
  <si>
    <t>https://www.mhlw.go.jp/stf/seisakunitsuite/bunya/koyou_roudou/jinzaikaihatsu/global_cooperation/index_00029.html</t>
  </si>
  <si>
    <t>HIV estimates with uncertainty bounds 1990-2025（全部の国の2025年の推計）</t>
  </si>
  <si>
    <t>https://www.unaids.org/en/resources/documents/2026/HIV_estimates_with_uncertainty_bounds_1990-present</t>
  </si>
  <si>
    <t>公費の制度</t>
  </si>
  <si>
    <t>感染症の予防及び感染症の患者に対する医療に関する法律（感染症法）第6条・第17条・第19条・第26条・第37条・第37条の2・第39条・第58条</t>
  </si>
  <si>
    <t>e-Gov法令検索（デジタル庁）</t>
  </si>
  <si>
    <t>https://laws.e-gov.go.jp/law/410AC0000000114</t>
  </si>
  <si>
    <t>2026年10月26日時点の最新の条文</t>
  </si>
  <si>
    <t>2024-03-29（更新日）</t>
  </si>
  <si>
    <t>公費-3</t>
  </si>
  <si>
    <t>自立支援医療制度の概要</t>
  </si>
  <si>
    <t>https://www.mhlw.go.jp/stf/seisakunitsuite/bunya/hukushi_kaigo/shougaishahukushi/jiritsu/gaiyo.html</t>
  </si>
  <si>
    <t>公費-4</t>
  </si>
  <si>
    <t>自立支援医療（更生医療）の概要（対象となる障害と治療の例）</t>
  </si>
  <si>
    <t>https://www.mhlw.go.jp/bunya/shougaihoken/jiritsu/kousei.html</t>
  </si>
  <si>
    <t>自立支援医療における患者負担の基本的な枠組み（「重度かつ継続」の範囲と負担上限月額）</t>
  </si>
  <si>
    <t>https://www.mhlw.go.jp/content/001717102.pdf</t>
  </si>
  <si>
    <t>2026-06-30（PDFファイルの更新日。資料に日付の記載なし）</t>
  </si>
  <si>
    <t>後天性免疫不全症候群に関する特定感染症予防指針の改正に向けた検討について（主な論点⑥ 曝露前予防）</t>
  </si>
  <si>
    <t>厚生労働省 健康・生活衛生局 感染症対策部感染症対策課</t>
  </si>
  <si>
    <t>https://www.mhlw.go.jp/content/10906000/001478423.pdf</t>
  </si>
  <si>
    <t>2025-05-14</t>
  </si>
  <si>
    <t>公費-7</t>
  </si>
  <si>
    <t>母子保健に関する最近の動きについて（第8回こども家庭審議会成育医療等分科会 資料1-1：妊婦健診の検査項目と公費負担の現状）</t>
  </si>
  <si>
    <t>こども家庭庁 成育局母子保健課</t>
  </si>
  <si>
    <t>https://www.cfa.go.jp/assets/contents/node/basic_page/field_ref_resources/effb25c5-a638-4fda-8e4d-320fb344dbdb/2bf3f2f9/20260306_councils_shingikai_seiiku_iryou_effb25c5_03.pdf</t>
  </si>
  <si>
    <t>2026-03-06</t>
  </si>
  <si>
    <t>予防接種に関する「よくある質問」（定期接種の対象疾病と費用）</t>
  </si>
  <si>
    <t>https://www.mhlw.go.jp/stf/seisakunitsuite/bunya/kenkou_iryou/kenkou/kekkaku-kansenshou/kihonteki_keikaku/index_00001.html</t>
  </si>
  <si>
    <t>公費-9</t>
  </si>
  <si>
    <t>麻しん及び風しんの定期の予防接種に係る対応について（事務連絡）</t>
  </si>
  <si>
    <t>厚生労働省 健康・生活衛生局感染症対策部予防接種課</t>
  </si>
  <si>
    <t>https://www.mhlw.go.jp/content/10900000/001440529.pdf</t>
  </si>
  <si>
    <t>2025-03-11</t>
  </si>
  <si>
    <t>WHO-1</t>
  </si>
  <si>
    <t>国別の比較</t>
  </si>
  <si>
    <t>WHO Global Tuberculosis Database：結核の推計（2024年まで。Global Tuberculosis Report 2025 のデータ）</t>
  </si>
  <si>
    <t>2025-11（Global Tuberculosis Report 2025）</t>
  </si>
  <si>
    <t>WHO-2</t>
  </si>
  <si>
    <t>Global Health Observatory：Measles - number of reported cases（はしかの報告数）</t>
  </si>
  <si>
    <t>https://www.who.int/data/gho/data/indicators/indicator-details/GHO/measles---number-of-reported-cases</t>
  </si>
  <si>
    <t>2025年分まで掲載（2026-10-26確認）</t>
  </si>
  <si>
    <t>WHO-3</t>
  </si>
  <si>
    <t>Global Health Observatory：HIV（UNAIDSの推計。HIVとともに生きる人・新たな感染・15〜49歳の感染率）</t>
  </si>
  <si>
    <t>世界保健機関（WHO）／国連合同エイズ計画（UNAIDS）</t>
  </si>
  <si>
    <t>https://www.who.int/data/gho/data/themes/hiv-aids</t>
  </si>
  <si>
    <t>WHO-4</t>
  </si>
  <si>
    <t>Global Health Observatory：梅毒（妊婦健診で梅毒が陽性だった割合・報告された梅毒の数・先天梅毒の率。各国の報告）</t>
  </si>
  <si>
    <t>https://www.who.int/data/gho/data/themes/topics/data-on-syphilis</t>
  </si>
  <si>
    <t>2026-10-26確認</t>
  </si>
  <si>
    <t>WHO-5</t>
  </si>
  <si>
    <t>Standard country or area codes for statistical use（M49。国・地域の区分）</t>
  </si>
  <si>
    <t>国際連合統計部（UNSD）</t>
  </si>
  <si>
    <t>https://unstats.un.org/unsd/methodology/m49/overview/</t>
  </si>
  <si>
    <t>入国前対策</t>
  </si>
  <si>
    <t>特定技能に関する二国間の協力覚書（17か国の協力覚書の英文・和文PDFを掲載）</t>
  </si>
  <si>
    <t>記載なし（インドネシアの継続期間更新〔2026年6月25日から6か月〕まで掲載）</t>
  </si>
  <si>
    <t>制度-2</t>
  </si>
  <si>
    <t>送出国政府窓口と二国間取決め（技能実習の協力覚書一覧）</t>
  </si>
  <si>
    <t>制度-3</t>
  </si>
  <si>
    <t>技能実習に関する二国間取決め（協力覚書）（国別ページから英文・和文仮訳PDF）</t>
  </si>
  <si>
    <t>https://www.mhlw.go.jp/stf/seisakunitsuite/bunya/0000180648.html</t>
  </si>
  <si>
    <t>制度-4</t>
  </si>
  <si>
    <t>育成就労に関する二国間の協力覚書（6か国の英文・和文仮訳PDF）</t>
  </si>
  <si>
    <t>制度-5</t>
  </si>
  <si>
    <t>育成就労に関する二国間取決め（協力覚書（ＭＯＣ））</t>
  </si>
  <si>
    <t>https://www.mhlw.go.jp/stf/seisakunitsuite/bunya/0000180648_00012.html</t>
  </si>
  <si>
    <t>制度-6</t>
  </si>
  <si>
    <t>育成就労に関する二国間取決め（協力覚書（MOC））</t>
  </si>
  <si>
    <t>https://www.otit.go.jp/employment_for_skill_development/moc/</t>
  </si>
  <si>
    <t>制度-7</t>
  </si>
  <si>
    <t>インドネシアとの協力覚書（技能実習）</t>
  </si>
  <si>
    <t>https://www.mhlw.go.jp/stf/seisakunitsuite/bunya/0000188516_00011.html</t>
  </si>
  <si>
    <t>記載なし（2024年6月21日の口上書交換で、2024年6月25日から3年間更新と記載）</t>
  </si>
  <si>
    <t>制度-8</t>
  </si>
  <si>
    <t>2026-09-25 更新（重要なお知らせ）</t>
  </si>
  <si>
    <t>制度-9</t>
  </si>
  <si>
    <t>入国前結核スクリーニングの実施に関するガイドライン</t>
  </si>
  <si>
    <t>出入国在留管理庁・外務省・厚生労働省</t>
  </si>
  <si>
    <t>https://www.mhlw.go.jp/content/001469285.pdf</t>
  </si>
  <si>
    <t>2024-12-26 作成、2026-09-25 改正</t>
  </si>
  <si>
    <t>制度-10</t>
  </si>
  <si>
    <t>入国前結核スクリーニング（JPETS）Q&amp;A</t>
  </si>
  <si>
    <t>https://www.mhlw.go.jp/content/001469359.pdf</t>
  </si>
  <si>
    <t>記載なし（本文は2026-09-25時点の内容）</t>
  </si>
  <si>
    <t>制度-11</t>
  </si>
  <si>
    <t>インドネシアにおける入国前結核スクリーニングを開始します（報道発表資料）</t>
  </si>
  <si>
    <t>https://www.mhlw.go.jp/content/001752086.pdf</t>
  </si>
  <si>
    <t>2026-09-25</t>
  </si>
  <si>
    <t>制度-12</t>
  </si>
  <si>
    <t>入国前結核スクリーニング 特設サイト（指定健診医療機関・お知らせ）</t>
  </si>
  <si>
    <t>国ごとに更新（フィリピン2025-02-28、ネパール2025-12-03、ベトナム2025-10-14、インドネシア2026-10-09）。お知らせの最新は2026-09-25</t>
  </si>
  <si>
    <t>制度-13</t>
  </si>
  <si>
    <t>日本入国前結核健診の手引き（英文 Technical Instructions を参考に和文にしたもの）</t>
  </si>
  <si>
    <t>https://www.mhlw.go.jp/content/001365232.pdf</t>
  </si>
  <si>
    <t>2024年12月（これより新しい版は確認できず）</t>
  </si>
  <si>
    <t>制度-14</t>
  </si>
  <si>
    <t>【重要】入国前結核スクリーニング（フィリピン、ネパール、ベトナム及びインドネシアの国籍を有する方）</t>
  </si>
  <si>
    <t>https://www.moj.go.jp/isa/10_00219.html</t>
  </si>
  <si>
    <t>記載なし（2026-09-25版のガイドラインを掲載）</t>
  </si>
  <si>
    <t>制度-15</t>
  </si>
  <si>
    <t>特定技能外国人受入れに関する運用要領（令和8年10月）</t>
  </si>
  <si>
    <t>https://www.moj.go.jp/isa/content/001468647.pdf</t>
  </si>
  <si>
    <t>2026-10-19 一部改正</t>
  </si>
  <si>
    <t>制度-16</t>
  </si>
  <si>
    <t>特定技能関係の申請・届出様式一覧（参考様式第1-3号 健康診断個人票〔別紙「受診者の申告書」を含む〕Word版 https://www.moj.go.jp/isa/content/001338973.docx を確認）</t>
  </si>
  <si>
    <t>https://www.moj.go.jp/isa/applications/ssw/10_00020.html</t>
  </si>
  <si>
    <t>制度-17</t>
  </si>
  <si>
    <t>育成就労制度 運用要領 ～関係者の皆さまへ～（令和8年8月）</t>
  </si>
  <si>
    <t>出入国在留管理庁・厚生労働省</t>
  </si>
  <si>
    <t>https://www.moj.go.jp/isa/content/001467946.pdf</t>
  </si>
  <si>
    <t>2026年8月</t>
  </si>
  <si>
    <t>制度-18</t>
  </si>
  <si>
    <t>育成就労外国人健康診断個人票（参考様式第1-3号、日本語・英語併記）</t>
  </si>
  <si>
    <t>https://www.otit.go.jp/upload/docs/%E2%91%A2%EF%BC%881-3%E5%8F%B7%EF%BC%89%E8%82%B2%E6%88%90%E5%B0%B1%E5%8A%B4%E5%A4%96%E5%9B%BD%E4%BA%BA%E5%81%A5%E5%BA%B7%E8%A8%BA%E6%96%AD%E5%80%8B%E4%BA%BA%E7%A5%A8%EF%BC%88%E8%A6%8F%E5%89%87%E7%AC%AC8%E6%9D%A1%E7%AC%AC15%E5%8F%B7%E9%96%A2%E4%BF%82%EF%BC%89_E_0831.pdf</t>
  </si>
  <si>
    <t>制度-19</t>
  </si>
  <si>
    <t>育成就労計画認定施行日前申請</t>
  </si>
  <si>
    <t>https://www.otit.go.jp/employment_for_skill_development/cat/</t>
  </si>
  <si>
    <t>2026-09-08 更新</t>
  </si>
  <si>
    <t>制度-20</t>
  </si>
  <si>
    <t>技能実習制度 運用要領 ～関係者の皆さまへ～（令和8年4月）</t>
  </si>
  <si>
    <t>https://www.moj.go.jp/isa/content/930005219.pdf</t>
  </si>
  <si>
    <t>2026年4月</t>
  </si>
  <si>
    <t>制度-21</t>
  </si>
  <si>
    <t>技能実習生に対する健康診断（結核関係）について（依頼）</t>
  </si>
  <si>
    <t>https://www.otit.go.jp/upload/docs/300618-4.pdf</t>
  </si>
  <si>
    <t>2018-06-18（古い資料）</t>
  </si>
  <si>
    <t>在留資格「留学」（提出書類・申請に当たっての留意事項）</t>
  </si>
  <si>
    <t>https://www.moj.go.jp/isa/applications/status/student.html</t>
  </si>
  <si>
    <t>制度-23</t>
  </si>
  <si>
    <t>出入国管理及び難民認定法（第5条 上陸の拒否）</t>
  </si>
  <si>
    <t>https://laws.e-gov.go.jp/law/326CO0000000319</t>
  </si>
  <si>
    <t>2026-10-01 施行の版</t>
  </si>
  <si>
    <t>制度-24</t>
  </si>
  <si>
    <t>感染症の予防及び感染症の患者に対する医療に関する法律（第6条 定義等）</t>
  </si>
  <si>
    <t>制度-25</t>
  </si>
  <si>
    <t>検疫法（第2条 検疫感染症）</t>
  </si>
  <si>
    <t>https://laws.e-gov.go.jp/law/326AC0000000201</t>
  </si>
  <si>
    <t>2026-06-24 施行の版</t>
  </si>
  <si>
    <t>制度-26</t>
  </si>
  <si>
    <t>検疫法施行令（第1条 政令で定める検疫感染症）</t>
  </si>
  <si>
    <t>https://laws.e-gov.go.jp/law/326CO0000000377</t>
  </si>
  <si>
    <t>2026-07-30 施行の版</t>
  </si>
  <si>
    <t>制度-27</t>
  </si>
  <si>
    <t>検疫（検疫所の業務・検疫感染症の一覧）</t>
  </si>
  <si>
    <t>https://www.mhlw.go.jp/stf/newpage_54498.html</t>
  </si>
  <si>
    <t>令和８年６月末における在留外国人数について</t>
  </si>
  <si>
    <t>https://www.moj.go.jp/isa/publications/press/13_00070.html</t>
  </si>
  <si>
    <t>記載なし（基準日：2026年6月末）</t>
  </si>
  <si>
    <t>制度-29</t>
  </si>
  <si>
    <t>感染症の予防及び感染症の患者に対する医療に関する法律（第17条 健康診断の勧告、第53条の2 定期の健康診断、第58条 費用の支弁）</t>
  </si>
  <si>
    <t>制度-30</t>
  </si>
  <si>
    <t>感染症の予防及び感染症の患者に対する医療に関する法律施行令（第12条 定期の健康診断の対象者と時期）</t>
  </si>
  <si>
    <t>https://laws.e-gov.go.jp/law/410CO0000000420</t>
  </si>
  <si>
    <t>制度-31</t>
  </si>
  <si>
    <t>労働安全衛生規則（第43条 雇入時の健康診断、第44条 定期健康診断）</t>
  </si>
  <si>
    <t>https://laws.e-gov.go.jp/law/347M50002000032</t>
  </si>
  <si>
    <t>北海道とベトナム社会主義共和国 労働・傷病兵・社会問題省海外労働管理局との人材育成の協力促進に関する覚書の締結</t>
  </si>
  <si>
    <t>https://www.pref.hokkaido.lg.jp/ss/tsk/262717.html</t>
  </si>
  <si>
    <t>2026-10-28</t>
  </si>
  <si>
    <t>北海道とインド工科大学ボンベイ校との人材交流に関する覚書の締結</t>
  </si>
  <si>
    <t>https://www.pref.hokkaido.lg.jp/ss/tsk/262705.html</t>
  </si>
  <si>
    <t>外国政府との協力覚書の締結について</t>
  </si>
  <si>
    <t>宮城県（長寿社会政策課）</t>
  </si>
  <si>
    <t>https://www.pref.miyagi.jp/soshiki/chouju/oboegaki.html</t>
  </si>
  <si>
    <t>インドネシア共和国との人材確保に関する覚書締結及び宮城県PRイベント＆ジョブフェアの開催等について（令和5年7月21日記者発表）</t>
  </si>
  <si>
    <t>https://www.pref.miyagi.jp/documents/63707/05_20230725kisha.pdf</t>
  </si>
  <si>
    <t>2023-07-21</t>
  </si>
  <si>
    <t>カンボジア労働職業訓練省との覚書の締結について（令和6年12月23日記者発表）</t>
  </si>
  <si>
    <t>https://www.pref.miyagi.jp/documents/55495/kisyahappyousiryou2.pdf</t>
  </si>
  <si>
    <t>2024-12-23</t>
  </si>
  <si>
    <t>インドネシア共和国移住労働者保護省との覚書の締結及び「インドネシア人材受入促進に向けた意見交換会」の開催について</t>
  </si>
  <si>
    <t>https://www.pref.miyagi.jp/soshiki/kokusaisei/gaikokujinzai/indonesiafair20250820.html</t>
  </si>
  <si>
    <t>知事記者会見の概要（令和7年9月10日）：モンゴル国訪問の実施結果について</t>
  </si>
  <si>
    <t>https://www.pref.yamagata.jp/documents/48546/20250910.pdf</t>
  </si>
  <si>
    <t>2025-09-10</t>
  </si>
  <si>
    <t>ベトナムとの「人材の送出し・受入れに関する協力覚書」の締結について</t>
  </si>
  <si>
    <t>茨城県（産業戦略部労働政策課）</t>
  </si>
  <si>
    <t>https://www.pref.ibaraki.jp/shokorodo/rosei/rodo/gaikokujin/mou/vietnam.html</t>
  </si>
  <si>
    <t>人材の育成・送出し・受入れ促進に向けた新モンゴル学園との協力覚書の締結について</t>
  </si>
  <si>
    <t>茨城県（産業戦略部労働政策課雇用促進対策室）</t>
  </si>
  <si>
    <t>https://www.pref.ibaraki.jp/shokorodo/rosei/rodo/gaikokujin/shinmongolgakuen.html</t>
  </si>
  <si>
    <t>ネパール及びベトナム現地日本語学校４校との「人材の育成・送出し・受入れ促進に関する協力覚書」の締結について（資料提供、2023年11月22日）</t>
  </si>
  <si>
    <t>茨城県（福祉部福祉政策課）</t>
  </si>
  <si>
    <t>https://www.pref.ibaraki.jp/somu/hodo/hodo/pressrelease/hodohappyoushiryou/2203/documents/231122oboegaki.pdf</t>
  </si>
  <si>
    <t>2023-11-22</t>
  </si>
  <si>
    <t>平成29年第1回定例県議会 知事提案説明</t>
  </si>
  <si>
    <t>群馬県（財政課）</t>
  </si>
  <si>
    <t>https://www.pref.gunma.jp/site/gunmazaisei/13787.html</t>
  </si>
  <si>
    <t>2017-02-20</t>
  </si>
  <si>
    <t>平成30年12月定例会 知事提案説明要旨</t>
  </si>
  <si>
    <t>埼玉県議会</t>
  </si>
  <si>
    <t>https://www.pref.saitama.lg.jp/e1601/gikai-gaiyou/h3012-3.html</t>
  </si>
  <si>
    <t>制度-44</t>
  </si>
  <si>
    <t>令和元年5月臨時千葉県議会の知事あいさつ（ベトナムへの出張の報告）</t>
  </si>
  <si>
    <t>https://www.pref.chiba.lg.jp/zaisei/chijishitsu/aisatsu/r01/r1-5.html</t>
  </si>
  <si>
    <t>制度-45</t>
  </si>
  <si>
    <t>令和8年度千葉県留学生受入プログラムへの参加施設等の募集について（日本語学校向けの資料。県が事業協定を締結した現地日本語学校6校の一覧）</t>
  </si>
  <si>
    <t>千葉県（健康福祉部健康福祉指導課）</t>
  </si>
  <si>
    <t>https://www.pref.chiba.lg.jp/kenshidou/jinzai/documents/nihongo-siryou.pdf</t>
  </si>
  <si>
    <t>2026-03-19（掲載ページの更新日）</t>
  </si>
  <si>
    <t>ベトナムとの交流（6. ベトナムとの協力関係：覚書一覧）</t>
  </si>
  <si>
    <t>神奈川県（文化スポーツ観光局国際課）</t>
  </si>
  <si>
    <t>https://www.pref.kanagawa.jp/docs/k2w/cnt/f41011/vetnam2018.html</t>
  </si>
  <si>
    <t>トピックス（令和5年11月6日～11月23日）</t>
  </si>
  <si>
    <t>新潟県（知事政策局 秘書課）</t>
  </si>
  <si>
    <t>https://www.pref.niigata.lg.jp/sec/hisho/topics20231106.html</t>
  </si>
  <si>
    <t>外国政府との覚書に基づく取組について（2026年2月2日更新）</t>
  </si>
  <si>
    <t>新潟県（産業労働部 雇用能力開発課）</t>
  </si>
  <si>
    <t>https://www.pref.niigata.lg.jp/site/koyou/020220260000.html</t>
  </si>
  <si>
    <t>友好提携の経緯（アンドラプラデシュ州）</t>
  </si>
  <si>
    <t>https://www.pref.toyama.jp/140611/kurashi/kyousei/kokusai/yuukoutochi/kj00017333/kj00017333-001-01.html</t>
  </si>
  <si>
    <t>石川県・石川県自動車販売店協会・ベトナムハイフォン社による自動車整備人材確保にかかる３者協定締結について（2025年5月22日）</t>
  </si>
  <si>
    <t>https://www.pref.ishikawa.lg.jp/kisya/r7/documents/0522_15_roudoukikaku.pdf</t>
  </si>
  <si>
    <t>2025-05-22</t>
  </si>
  <si>
    <t>知事定例記者会見（令和6年9月20日）『ネパールとの人材育成に関する覚書締結について』</t>
  </si>
  <si>
    <t>https://www.pref.yamanashi.jp/chiji/kaiken/0609/0920.html</t>
  </si>
  <si>
    <t>2024-09-20</t>
  </si>
  <si>
    <t>ベトナム社会主義共和国レ・ミン・フン首相との会談等（令和8年5月7日〜12日）</t>
  </si>
  <si>
    <t>https://www.pref.yamanashi.jp/chiji/katsudo/20260507_vietnam.html</t>
  </si>
  <si>
    <t>知事定例記者会見（令和8年9月2日）</t>
  </si>
  <si>
    <t>https://www.pref.yamanashi.jp/chiji/kaiken/0809/0902.html</t>
  </si>
  <si>
    <t>2026-09-02</t>
  </si>
  <si>
    <t>外国人介護人材の確保に関する取組について</t>
  </si>
  <si>
    <t>https://www.pref.nagano.lg.jp/kaigo-shien/gaikokuzin.html</t>
  </si>
  <si>
    <t>東南アジア・インドとの交流</t>
  </si>
  <si>
    <t>https://www.pref.shizuoka.jp/kankosports/kokusaikoryu/kaigaikoryu/1045997/1049364/index.html</t>
  </si>
  <si>
    <t>インドネシア保健省と「介護・看護分野の人材育成に関する覚書」を締結します（2024年7月24日発表）</t>
  </si>
  <si>
    <t>https://www.pref.mie.lg.jp/TOPICS/m0015900087.htm</t>
  </si>
  <si>
    <t>2024-07-24</t>
  </si>
  <si>
    <t>三重県知事のベトナム・タイ訪問の概要について（2025年1月23日掲載）</t>
  </si>
  <si>
    <t>https://www.pref.mie.lg.jp/TOPICS/m0031900090.htm</t>
  </si>
  <si>
    <t>2025-01-23</t>
  </si>
  <si>
    <t>知事のインドネシア訪問の概要について（2025年5月15日掲載）</t>
  </si>
  <si>
    <t>https://www.pref.mie.lg.jp/TOPICS/m0359800069.htm</t>
  </si>
  <si>
    <t>2025-05-15</t>
  </si>
  <si>
    <t>インドネシア共和国移住労働者保護省と「特定技能労働者の育成・送出し・受入れに関する協力覚書」を締結しました（2025年8月27日）</t>
  </si>
  <si>
    <t>https://www.pref.mie.lg.jp/TOPICS/m03622000010007.htm</t>
  </si>
  <si>
    <t>2025-08-27</t>
  </si>
  <si>
    <t>ベトナム ハノイ工科大学生との交流・マッチング機会を提供します!&lt;ジョブフェア、オンライン交流会・面接会の参加企業募集&gt;</t>
  </si>
  <si>
    <t>https://www.pref.shiga.lg.jp/fe00/press-release/29248.html</t>
  </si>
  <si>
    <t>インド ガイダンス タミル・ナドゥ州との覚書について</t>
  </si>
  <si>
    <t>https://www.pref.osaka.lg.jp/o110030/keizaikoryu/kaigai/india_mou.html</t>
  </si>
  <si>
    <t>2024-08-13（更新日）</t>
  </si>
  <si>
    <t>2025年6月4日、ベトナム・フエ市との間で、友好交流協力関係樹立に関する合意覚書を締結しました（報道資料、令和7年6月5日）</t>
  </si>
  <si>
    <t>https://www.pref.nara.lg.jp/documents/6327/houdousiryou.pdf</t>
  </si>
  <si>
    <t>覚書等締結国・地域等について</t>
  </si>
  <si>
    <t>https://www.pref.wakayama.lg.jp/prefg/022300/d00152941.html</t>
  </si>
  <si>
    <t>ベトナム・ビンズン省との間で「更なる友好・協力に関する覚書」及び「産業人材の送り出しと受入れの協力に関する合意議事録」に署名しました</t>
  </si>
  <si>
    <t>https://www.pref.yamaguchi.lg.jp/press/284957.html</t>
  </si>
  <si>
    <t>2024-12-19</t>
  </si>
  <si>
    <t>山口県とインドネシア共和国労働省との技能実習生の送出し・受入れ促進に関する協力覚書の締結について</t>
  </si>
  <si>
    <t>山口県 産業人材課</t>
  </si>
  <si>
    <t>https://www.pref.yamaguchi.lg.jp/soshiki/255/360562.html</t>
  </si>
  <si>
    <t>知事記者会見 令和6年9月2日（月曜日）</t>
  </si>
  <si>
    <t>https://www.pref.kagawa.lg.jp/kocho/chijipage/chijiteirei/2024/20240902.html</t>
  </si>
  <si>
    <t>2024-09-02</t>
  </si>
  <si>
    <t>知事記者会見 令和7年8月18日（月曜日）</t>
  </si>
  <si>
    <t>https://www.pref.kagawa.lg.jp/kocho/chijipage/chijiteirei/2025/20250818.html</t>
  </si>
  <si>
    <t>知事記者会見　令和8年1月26日（月曜日）</t>
  </si>
  <si>
    <t>https://www.pref.kagawa.lg.jp/kocho/chijipage/chijiteirei/2026/0126.html</t>
  </si>
  <si>
    <t>知事が出席した主な行事(令和5年6月)を紹介します</t>
  </si>
  <si>
    <t>愛媛県（知事室）</t>
  </si>
  <si>
    <t>https://www.pref.ehime.jp/site/chiji/10637.html</t>
  </si>
  <si>
    <t>インド経済交流ミッションの記者発表の要旨について</t>
  </si>
  <si>
    <t>愛媛県 産業政策課</t>
  </si>
  <si>
    <t>https://www.pref.ehime.jp/page/99887.html</t>
  </si>
  <si>
    <t>ベトナム・ベンチェ省人民委員会副委員長等の来県及び人材受入に向けた覚書締結に関する記者発表の要旨について</t>
  </si>
  <si>
    <t>愛媛県 多文化共生推進課</t>
  </si>
  <si>
    <t>https://www.pref.ehime.jp/page/89573.html</t>
  </si>
  <si>
    <t>令和7年度1月知事定例記者会見（令和8年1月22日）の要旨について</t>
  </si>
  <si>
    <t>愛媛県 広報広聴課</t>
  </si>
  <si>
    <t>https://www.pref.ehime.jp/page/133892.html</t>
  </si>
  <si>
    <t>インドネシア労働省との技能実習生の送出し・受入れ促進に関する協力覚書の締結について</t>
  </si>
  <si>
    <t>https://www.pref.ehime.jp/page/132094.html</t>
  </si>
  <si>
    <t>念書・覚書等（令和元年度から令和6年度に締結したもの）</t>
  </si>
  <si>
    <t>高知県 総務部法務文書課</t>
  </si>
  <si>
    <t>https://www.pref.kochi.lg.jp/doc/joko-nensho-index/file_contents/file_20263301191329_1.pdf</t>
  </si>
  <si>
    <t>インド共和国ナガランド州政府ナガランド投資開発機関（IDAN）との人材交流に関する覚書（MOU）締結について</t>
  </si>
  <si>
    <t>https://www.pref.kochi.lg.jp/press1/2025070800013/</t>
  </si>
  <si>
    <t>2025-07-09</t>
  </si>
  <si>
    <t>ベトナム社会主義共和国クァンナム省との人材交流に関する覚書（SULECO株式会社のご紹介）</t>
  </si>
  <si>
    <t>長崎県（未来人材課）</t>
  </si>
  <si>
    <t>https://www.pref.nagasaki.jp/bunrui/shigoto-sangyo/koyo-rodo/shokugyonoryokukaihatsu/httpwww-pref-nagasaki-jpsectionwakamonoindex-html/suleco/</t>
  </si>
  <si>
    <t>本県農政水産部とベトナム国立農業大学投資開発サービス有限責任会社との農業分野における特定技能人材の確保・育成に係る覚書の締結について（令和6年12月9日）</t>
  </si>
  <si>
    <t>宮崎県 担い手農地対策課</t>
  </si>
  <si>
    <t>https://www.pref.miyazaki.lg.jp/documents/94123/94123_20241209080540-1.pdf</t>
  </si>
  <si>
    <t>かごしまの国際交流（令和7年12月）</t>
  </si>
  <si>
    <t>https://www.pref.kagoshima.jp/af09/kyoiku-bunka/kokusai/koryu/documents/30957_20260316202615-1.pdf</t>
  </si>
  <si>
    <t>7月13日（木曜日）ベトナム国立農業大学と連携協定を締結しました</t>
  </si>
  <si>
    <t>鹿児島県（知事のうごき）</t>
  </si>
  <si>
    <t>https://www.pref.kagoshima.jp/chiji/ugoki/2307/23071302.html</t>
  </si>
  <si>
    <t>制度-80</t>
  </si>
  <si>
    <t>ベトナム政府との覚書締結に向けた知事のベトナム出張の結果について（元の県のページは削除済みのため、インターネットアーカイブの保存版〔2019年8月25日保存〕）</t>
  </si>
  <si>
    <t>千葉県（健康福祉部健康福祉指導課・総合企画部国際課）</t>
  </si>
  <si>
    <t>https://web.archive.org/web/20190825064753/https://www.pref.chiba.lg.jp/kenshidou/jinzai/310318vietnam.html</t>
  </si>
  <si>
    <t>2019-03-15</t>
  </si>
  <si>
    <t>令和5（2023）年度 国民医療費の概況（表1・表2・表3 財源別国民医療費・統計表第2表・第6表 傷病分類別医科診療医療費）</t>
  </si>
  <si>
    <t>厚生労働省 保険局調査課</t>
  </si>
  <si>
    <t>https://www.mhlw.go.jp/toukei/saikin/hw/k-iryohi/23/dl/R05data.pdf</t>
  </si>
  <si>
    <t>2025-10-10</t>
  </si>
  <si>
    <t>費用-2</t>
  </si>
  <si>
    <t>高額療養費制度の見直しについて（令和８年８月診療分から）（患者負担割合及び高額療養費自己負担限度額：令和8年8月〜令和9年7月、令和9年8月〜）</t>
  </si>
  <si>
    <t>https://www.mhlw.go.jp/content/001726232.pdf</t>
  </si>
  <si>
    <t>2026-07-31（掲載ページの更新日。資料に日付の記載なし）</t>
  </si>
  <si>
    <t>費用-3</t>
  </si>
  <si>
    <t>高額療養費制度を利用される皆さまへ（令和8年8月からの見直しの説明）</t>
  </si>
  <si>
    <t>https://www.mhlw.go.jp/stf/seisakunitsuite/bunya/kenkou_iryou/iryouhoken/juuyou/kougakuiryou/index.html</t>
  </si>
  <si>
    <t>2026-07-31（更新日）</t>
  </si>
  <si>
    <t>薬価基準収載品目リスト及び後発医薬品に関する情報について（令和8年10月14日適用）1．内用薬（Excel）</t>
  </si>
  <si>
    <t>https://www.mhlw.go.jp/topics/2026/04/xls/tp20261014-01_01.xlsx</t>
  </si>
  <si>
    <t>2026-10-13（掲載ページの表示日）</t>
  </si>
  <si>
    <t>費用-5</t>
  </si>
  <si>
    <t>薬価基準収載品目リスト及び後発医薬品に関する情報について（令和8年10月14日適用）2．注射薬（Excel）</t>
  </si>
  <si>
    <t>https://www.mhlw.go.jp/topics/2026/04/xls/tp20261014-01_02.xlsx</t>
  </si>
  <si>
    <t>費用-6</t>
  </si>
  <si>
    <t>抗HIV治療ガイドライン2026年3月版（表V-2 初回治療として選択すべき抗HIV薬レジメン、表V-3、表IV-2）</t>
  </si>
  <si>
    <t>令和7年度厚生労働行政推進調査事業費補助金エイズ対策政策研究事業「HIV感染症および血友病におけるチーム医療の構築と医療水準の向上を目指した研究」班</t>
  </si>
  <si>
    <t>https://hiv-guidelines.jp/pdf/hiv_guideline2026.pdf</t>
  </si>
  <si>
    <t>2026-03</t>
  </si>
  <si>
    <t>HIV感染症及びその併存疾患や関連医療費の実態把握のための研究 令和4年度 総括研究報告書（付属資料3 HIV治療中の患者の年間医療費推計 表2）</t>
  </si>
  <si>
    <t>厚生労働科学研究成果データベース（研究代表者 野田龍也・奈良県立医科大学）</t>
  </si>
  <si>
    <t>https://mhlw-grants.niph.go.jp/system/files/report_pdf/202220001A-sokatsu.pdf</t>
  </si>
  <si>
    <t>令和4（2022）年度報告書（2023年）</t>
  </si>
  <si>
    <t>費用-8</t>
  </si>
  <si>
    <t>HIV感染症及びその併存疾患や関連医療費の実態把握のための研究 令和4年度 分担研究報告書「抗HIV薬に関する医療経済分析」（R-表1）</t>
  </si>
  <si>
    <t>厚生労働科学研究成果データベース（研究分担者 佐藤大介・谷口俊文）</t>
  </si>
  <si>
    <t>https://mhlw-grants.niph.go.jp/system/files/report_pdf/202220001A-buntan2.pdf</t>
  </si>
  <si>
    <t>費用-9</t>
  </si>
  <si>
    <t>HIV感染症及びその併存疾患や関連医療費の実態把握のための研究 令和3年度 分担研究報告書（抗HIV薬に関する医療経済分析：分析条件「割引率は設定しない」）</t>
  </si>
  <si>
    <t>https://mhlw-grants.niph.go.jp/system/files/report_pdf/202120005A-buntan2.pdf</t>
  </si>
  <si>
    <t>令和3（2021）年度報告書</t>
  </si>
  <si>
    <t>費用-10</t>
  </si>
  <si>
    <t>HIV感染症及びその併存疾患や関連医療費の実態把握のための研究 令和6年度 分担研究報告書「DTG/3TCの2剤併用療法と後発薬を含むDTG+ABC/3TCの費用対効果分析」</t>
  </si>
  <si>
    <t>厚生労働科学研究成果データベース（研究分担者 谷口俊文・佐藤大介）</t>
  </si>
  <si>
    <t>https://mhlw-grants.niph.go.jp/system/files/report_pdf/202419007A-buntan1_1.pdf</t>
  </si>
  <si>
    <t>令和6（2024）年度報告書</t>
  </si>
  <si>
    <t>費用-11</t>
  </si>
  <si>
    <t>自立支援医療の患者負担の基本的な枠組み（「重度かつ継続」の範囲と負担上限月額・月額医療費の負担イメージ）</t>
  </si>
  <si>
    <t>費用-12</t>
  </si>
  <si>
    <t>障害者の日常生活及び社会生活を総合的に支援するための法律（障害者総合支援法）第7条・第58条・第92条・第94条・第95条</t>
  </si>
  <si>
    <t>https://laws.e-gov.go.jp/law/417AC0000000123</t>
  </si>
  <si>
    <t>費用-13</t>
  </si>
  <si>
    <t>感染症の予防及び感染症の患者に対する医療に関する法律（感染症法）第17条・第19条・第26条・第37条・第37条の2・第39条・第58条・第61条・第62条</t>
  </si>
  <si>
    <t>診療報酬の算定方法の一部を改正する件（令和8年厚生労働省告示第69号）別表第一 医科診療報酬点数表（A000初診料・A001再診料・A102結核病棟入院基本料・A220・D012・D015・D016・D017・D020〜D023・D026・D400・E001・E002）</t>
  </si>
  <si>
    <t>https://www.mhlw.go.jp/content/12400000/001686842.pdf</t>
  </si>
  <si>
    <t>2026-03-05（告示日）</t>
  </si>
  <si>
    <t>費用-15</t>
  </si>
  <si>
    <t>診療報酬の算定方法の一部を改正する件（令和8年厚生労働省告示第69号）制定文（令和8年6月1日から適用）</t>
  </si>
  <si>
    <t>https://www.mhlw.go.jp/content/12400000/001665291.pdf</t>
  </si>
  <si>
    <t>2026-03-05</t>
  </si>
  <si>
    <t>令和5年（2023）患者調査の概況 3 退院患者の平均在院日数等（表6 傷病分類別にみた年齢階級別退院患者の平均在院日数）</t>
  </si>
  <si>
    <t>https://www.mhlw.go.jp/toukei/saikin/hw/kanja/23/dl/heikin.pdf</t>
  </si>
  <si>
    <t>記載なし（令和5年患者調査の概況。表6は正誤表で結核の値に変更がないことを確認）</t>
  </si>
  <si>
    <t>令和7（2025）年 医療施設（動態）調査・病院報告の概況（表4 病床の種類別にみた平均在院日数）</t>
  </si>
  <si>
    <t>https://www.mhlw.go.jp/toukei/saikin/hw/iryosd/25/dl/11gaikyou07.pdf</t>
  </si>
  <si>
    <t>2026-09-29</t>
  </si>
  <si>
    <t>費用-18</t>
  </si>
  <si>
    <t>2025年 結核登録者情報調査年報集計結果（表4-2 喀痰塗抹陽性肺結核、表11 薬剤耐性）</t>
  </si>
  <si>
    <t>記載なし（2025年の年報）</t>
  </si>
  <si>
    <t>費用-19</t>
  </si>
  <si>
    <t>感染症法に基づく消毒・滅菌の手引きについて（健感発0311第8号）別添「5 結核 3）患者への対応」</t>
  </si>
  <si>
    <t>厚生労働省健康局結核感染症課</t>
  </si>
  <si>
    <t>https://www.mhlw.go.jp/content/000911977.pdf</t>
  </si>
  <si>
    <t>2022-03-11</t>
  </si>
  <si>
    <t>費用-20</t>
  </si>
  <si>
    <t>「結核医療の基準」の一部改正について（健感発1018第1号）改正後の結核医療の基準</t>
  </si>
  <si>
    <t>https://www.mhlw.go.jp/content/000844766.pdf</t>
  </si>
  <si>
    <t>2021-10-18</t>
  </si>
  <si>
    <t>費用-21</t>
  </si>
  <si>
    <t>結核医療の基準の一部を改正する件の施行について（感発0327第7号、令和7年厚生労働省告示第74号）</t>
  </si>
  <si>
    <t>厚生労働省健康・生活衛生局感染症対策部</t>
  </si>
  <si>
    <t>https://www.mhlw.go.jp/content/001485302.pdf</t>
  </si>
  <si>
    <t>2025-03-27</t>
  </si>
  <si>
    <t>費用-22</t>
  </si>
  <si>
    <t>結核（検査・治療方法：標準的な治療期間は6か月〜9か月）</t>
  </si>
  <si>
    <t>令和8年度予算案の概要（健康・生活衛生局 感染症対策部）1．感染症対策（エイズ対策の推進・各種感染症対策の推進）</t>
  </si>
  <si>
    <t>厚生労働省 健康・生活衛生局 感染症対策部</t>
  </si>
  <si>
    <t>https://www.mhlw.go.jp/wp/yosan/yosan/26syokanyosan/dl/gaiyo-13.pdf</t>
  </si>
  <si>
    <t>2025-12</t>
  </si>
  <si>
    <t>梅毒に関するQ&amp;A</t>
  </si>
  <si>
    <t>費用-26</t>
  </si>
  <si>
    <t>Syphilis（Fact sheet：Treatment）</t>
  </si>
  <si>
    <t>World Health Organization（WHO）</t>
  </si>
  <si>
    <t>https://www.who.int/news-room/fact-sheets/detail/syphilis</t>
  </si>
  <si>
    <t>2025-05-29</t>
  </si>
  <si>
    <t>母子保健に関する最近の動きについて（第8回こども家庭審議会成育医療等分科会 資料1-1：妊婦健康診査について・妊婦健診における経済的負担の軽減）</t>
  </si>
  <si>
    <t>麻しん（はしか）（治療・合併症）</t>
  </si>
  <si>
    <t>記載なし（掲載内容の最新は2026-04-27）</t>
  </si>
  <si>
    <t>予防接種法 第49条・第50条・第51条・第52条</t>
  </si>
  <si>
    <t>https://laws.e-gov.go.jp/law/323AC0000000068</t>
  </si>
  <si>
    <t>費用-31</t>
  </si>
  <si>
    <t>自立支援医療制度の概要（更生医療の対象：身体障害者手帳の交付を受けた18歳以上の人）</t>
  </si>
  <si>
    <t>費用-32</t>
  </si>
  <si>
    <t>自立支援医療（更生医療）の概要（対象となる障害と治療の例：免疫機能障害→抗HIV療法など）</t>
  </si>
  <si>
    <t>国民健康保険法施行規則（第1条 国民健康保険の適用除外となる外国人）</t>
  </si>
  <si>
    <t>https://laws.e-gov.go.jp/law/333M50000100053</t>
  </si>
  <si>
    <t>費用-34</t>
  </si>
  <si>
    <t>外国人従業員を雇用したときの手続き（健康保険・厚生年金保険の制度）</t>
  </si>
  <si>
    <t>日本年金機構</t>
  </si>
  <si>
    <t>https://www.nenkin.go.jp/service/kounen/tekiyo/hihokensha1/gaikokujinkoyou.html</t>
  </si>
  <si>
    <t>2026-08-03 更新</t>
  </si>
  <si>
    <t>費用-35</t>
  </si>
  <si>
    <t>令和７年度「医療機関における外国人患者の受入に係る実態調査」について</t>
  </si>
  <si>
    <t>厚生労働省 医政局総務課 医療国際展開推進室</t>
  </si>
  <si>
    <t>https://www.mhlw.go.jp/stf/newpage_75735.html</t>
  </si>
  <si>
    <t>2026-09-08 公開</t>
  </si>
  <si>
    <t>費用-36</t>
  </si>
  <si>
    <t>令和７年度 医療機関における外国人患者の受入に係る実態調査について（概要版）（8）未収金の発生状況</t>
  </si>
  <si>
    <t>https://www.mhlw.go.jp/content/10800000/001747450.pdf</t>
  </si>
  <si>
    <t>2026-09-08 公開（データは令和8年3月の報告書）</t>
  </si>
  <si>
    <t>福岡大臣会見概要（令和7年7月15日）国民健康保険における外国人被保険者について</t>
  </si>
  <si>
    <t>https://www.mhlw.go.jp/stf/kaiken/daijin/0000194708_00833.html</t>
  </si>
  <si>
    <t>2025-07-15</t>
  </si>
  <si>
    <t>結核医療費公費負担制度</t>
  </si>
  <si>
    <t>姫路市</t>
  </si>
  <si>
    <t>https://www.city.himeji.lg.jp/kurashi/0000003653.html</t>
  </si>
  <si>
    <t>2025-04-22 更新</t>
  </si>
  <si>
    <t>費用-39</t>
  </si>
  <si>
    <t>身体障害者福祉法（第15条 身体障害者手帳）</t>
  </si>
  <si>
    <t>https://laws.e-gov.go.jp/law/324AC1000000283</t>
  </si>
  <si>
    <t>病気の解説</t>
  </si>
  <si>
    <t>記載なし（ページ内の最新掲載は2026年5月20日の報道発表資料）</t>
  </si>
  <si>
    <t>HIV感染症／AIDS（後天性免疫不全症候群）</t>
  </si>
  <si>
    <t>国立健康危機管理研究機構（JIHS）感染症情報提供サイト</t>
  </si>
  <si>
    <t>https://id-info.jihs.go.jp/infectious-diseases/hiv-infection-and-aids/index.html</t>
  </si>
  <si>
    <t>2025-09-25（更新日）</t>
  </si>
  <si>
    <t>エイズQ＆A（HIV/エイズの知識）</t>
  </si>
  <si>
    <t>エイズ予防情報ネット（API-Net、厚生労働省委託）</t>
  </si>
  <si>
    <t>https://api-net.jfap.or.jp/knowledge/index.html</t>
  </si>
  <si>
    <t>記載なし（ファイル更新日 2020-03-27。本文中の統計は古いため使わず、感染経路などの説明だけを使用）</t>
  </si>
  <si>
    <t>エイズ検査・相談の基礎知識</t>
  </si>
  <si>
    <t>https://api-net.jfap.or.jp/inspection/index.html</t>
  </si>
  <si>
    <t>記載なし（ファイル更新日 2020-03-27）</t>
  </si>
  <si>
    <t>解説-5</t>
  </si>
  <si>
    <t>令和7年度世界エイズデーキャンペーンポスター（U=U 検出されない＝性感染しない）</t>
  </si>
  <si>
    <t>https://www.mhlw.go.jp/content/001587797.pdf</t>
  </si>
  <si>
    <t>記載なし（ファイル更新日 2025-11-07）</t>
  </si>
  <si>
    <t>U=Uについて</t>
  </si>
  <si>
    <t>札幌市保健福祉局保健所感染症総合対策課</t>
  </si>
  <si>
    <t>https://www.city.sapporo.jp/hokenjo/f1kansen/f04aids/u-u.html</t>
  </si>
  <si>
    <t>2024-10-31（更新日）</t>
  </si>
  <si>
    <t>2026-07-27（2026年版推計の公表日）</t>
  </si>
  <si>
    <t>妊婦に対する健康診査についての望ましい基準（平成27年3月31日厚生労働省告示第226号）※第9回妊娠・出産・産後における妊産婦等の支援策等に関する検討会 参考資料2「妊婦健康診査の公費負担の状況に係る調査結果について」3ページに全文収録</t>
  </si>
  <si>
    <t>厚生労働省（検討会資料。資料の作成はこども家庭庁成育局母子保健課）</t>
  </si>
  <si>
    <t>https://www.mhlw.go.jp/content/12401000/001477164.pdf</t>
  </si>
  <si>
    <t>2025-04-16（検討会の開催日。告示は2015-03-31）</t>
  </si>
  <si>
    <t>記載なし（発生状況のグラフは2025年の速報値まで反映）</t>
  </si>
  <si>
    <t>https://id-info.jihs.go.jp/infectious-diseases/syphilis/index.html</t>
  </si>
  <si>
    <t>2025-04-30（更新日）</t>
  </si>
  <si>
    <t>Syphilis（ファクトシート）</t>
  </si>
  <si>
    <t>Sexually Transmitted Infections - Strategic information（Updated adult and congenital syphilis estimates – 2016 to 2022）</t>
  </si>
  <si>
    <t>https://www.who.int/teams/global-hiv-hepatitis-and-stis-programmes/stis/strategic-information</t>
  </si>
  <si>
    <t>記載なし（推計の出典表示は WHO 2024年）</t>
  </si>
  <si>
    <t>Sexually transmitted infections (STIs)（ファクトシート）</t>
  </si>
  <si>
    <t>https://www.who.int/news-room/fact-sheets/detail/sexually-transmitted-infections-(stis)</t>
  </si>
  <si>
    <t>感染症発生動向調査 年別一覧（全数把握 五類）-2024-（梅毒の病型別報告数：先天梅毒）</t>
  </si>
  <si>
    <t>2026-03-02（2024年は2025年11月15日現在の報告数）</t>
  </si>
  <si>
    <t>感染症発生動向調査で届け出られた梅毒の概要（2026年9月30日現在）表4 先天梅毒</t>
  </si>
  <si>
    <t>2026-10-15（ファイル更新日）</t>
  </si>
  <si>
    <t>性感染症に関する特定感染症予防指針（令和7年11月10日）【全文】</t>
  </si>
  <si>
    <t>https://www.mhlw.go.jp/content/10900000/001595216.pdf</t>
  </si>
  <si>
    <t>2025-11-10（改正日）</t>
  </si>
  <si>
    <t>麻しん（はしか）</t>
  </si>
  <si>
    <t>記載なし（掲載資料の最新は2026年8月更新）</t>
  </si>
  <si>
    <t>麻しん（はしか）に関するQ&amp;A</t>
  </si>
  <si>
    <t>https://www.mhlw.go.jp/stf/seisakunitsuite/bunya/kenkou_iryou/kenkou/kekkaku-kansenshou/measles_qa.htm</t>
  </si>
  <si>
    <t>麻しん</t>
  </si>
  <si>
    <t>https://id-info.jihs.go.jp/infectious-diseases/measles/index.html</t>
  </si>
  <si>
    <t>感染症発生動向調査事業年報 2024 第7-1表 報告数，都道府県・性別・全全数把握対象疾患・感染地域別（麻しん）</t>
  </si>
  <si>
    <t>国立健康危機管理研究機構（JIHS）／厚生労働省</t>
  </si>
  <si>
    <t>麻しん速報グラフ 2025年第52週（2026年1月6日現在）8. 週別推定感染地域(国内・外)別麻しん報告数</t>
  </si>
  <si>
    <t>麻しん速報グラフ 2026年第41週（2026年10月14日現在）8. 週別推定感染地域(国内・外)別麻しん報告数</t>
  </si>
  <si>
    <t>2026-10-20（ファイル更新日。集計は2026年10月14日現在。第42週分は2026-10-26時点で未掲載）</t>
  </si>
  <si>
    <t>Measles（ファクトシート）</t>
  </si>
  <si>
    <t>https://www.who.int/news-room/fact-sheets/detail/measles</t>
  </si>
  <si>
    <t>2026-07-15</t>
  </si>
  <si>
    <t>Measles deaths down 88% since 2000, but cases surge（ニュースリリース）</t>
  </si>
  <si>
    <t>https://www.who.int/news/item/28-11-2025-measles-deaths-down-88--since-2000--but-cases-surge</t>
  </si>
  <si>
    <t>2025-11-28</t>
  </si>
  <si>
    <t>解説-28</t>
  </si>
  <si>
    <t>Weekly epidemiological record No 48, 2025: Progress towards measles elimination – worldwide, 2000–2024</t>
  </si>
  <si>
    <t>https://iris.who.int/server/api/core/bitstreams/8ac932cb-6d3f-4922-8335-f34d70419fe3/content</t>
  </si>
  <si>
    <t>記載なし（2025年の新登録患者数9,899人を反映済み）</t>
  </si>
  <si>
    <t>解説-30</t>
  </si>
  <si>
    <t>https://id-info.jihs.go.jp/infectious-diseases/tuberculosis/index.html</t>
  </si>
  <si>
    <t>感染症法に基づく医師及び獣医師の届出について 結核（届出基準：臨床的特徴・無症状病原体保有者〔潜在性結核感染症〕）</t>
  </si>
  <si>
    <t>感染症の予防及び感染症の患者に対する医療に関する法律（第6条・第17条・第19条・第20条・第22条・第26条・第37条の2・第53条の14・第53条の15）</t>
  </si>
  <si>
    <t>2026-10-26時点の現行条文（e-Gov法令APIで取得）</t>
  </si>
  <si>
    <t>結核医療の適用基準（「感染症の予防及び感染症の患者に対する医療に関する法律における結核患者の入退院及び就業制限の取扱いについて」〔平成19年9月7日健感発第0907001号〕第一 入院に関する基準）</t>
  </si>
  <si>
    <t>香川県健康福祉部感染症対策課</t>
  </si>
  <si>
    <t>https://www.pref.kagawa.lg.jp/kansensyo/kekkaku-iryoukijun.html</t>
  </si>
  <si>
    <t>2024-11-20（公開日）</t>
  </si>
  <si>
    <t>「感染症の予防及び感染症の患者に対する医療に関する法律における結核患者の入退院及び就業制限の取扱いについて（平成19年9月7日健感発第0907001号）」（抜粋）新旧対照表 第2 退院に関する基準</t>
  </si>
  <si>
    <t>https://www.mhlw.go.jp/content/10900000/0000036299_1.pdf</t>
  </si>
  <si>
    <t>記載なし（ファイル更新日 2025-03-25）</t>
  </si>
  <si>
    <t>「結核患者に対するＤＯＴＳ（直接服薬確認療法）の推進について」の一部改正について（健感発1125第1号）</t>
  </si>
  <si>
    <t>https://www.mhlw.go.jp/file/06-Seisakujouhou-10900000-Kenkoukyoku/16112501.pdf</t>
  </si>
  <si>
    <t>2016-11-25</t>
  </si>
  <si>
    <t>「結核医療の基準」の一部改正について（健感発1018第1号、改正後全文つき）</t>
  </si>
  <si>
    <t>解説-37</t>
  </si>
  <si>
    <t>結核医療の基準の一部を改正する件の施行について（感発0327第7号）</t>
  </si>
  <si>
    <t>2025年 結核登録者情報調査年報集計結果（薬剤耐性・潜在性結核感染症・治療成績の解説と表11・表15）</t>
  </si>
  <si>
    <t>2026-10-02（ファイル更新日。ページに公表日の記載なし）</t>
  </si>
  <si>
    <t>令和8年度 結核・呼吸器感染症予防週間及び非結核性抗酸菌症啓発週間 リーフレット（日本語）</t>
  </si>
  <si>
    <t>https://www.mhlw.go.jp/content/001741896.pdf</t>
  </si>
  <si>
    <t>記載なし（ファイル更新日 2026-10-05）</t>
  </si>
  <si>
    <t>Tuberculosis（ファクトシート）</t>
  </si>
  <si>
    <t>https://www.who.int/news-room/fact-sheets/detail/tuberculosis</t>
  </si>
  <si>
    <t>2026-03-24</t>
  </si>
  <si>
    <t>Global tuberculosis report 2025: information sheet</t>
  </si>
  <si>
    <t>https://cdn.who.int/media/docs/default-source/global-tuberculosis-report-2025/global-tb-report-2025_factsheet.pdf</t>
  </si>
  <si>
    <t>2025-11-12</t>
  </si>
  <si>
    <t>解説-42</t>
  </si>
  <si>
    <t>Global tuberculosis reports（1997〜2025年の報告書一覧。2025年版が最新）</t>
  </si>
  <si>
    <t>https://www.who.int/teams/global-programme-on-tuberculosis-and-lung-health/tb-reports</t>
  </si>
  <si>
    <t>他-1</t>
  </si>
  <si>
    <t>その他の感染症</t>
  </si>
  <si>
    <t>風しん（2025年9月26日掲載の「世界保健機関西太平洋地域事務局による風しんの排除認定の報告について」を含む）</t>
  </si>
  <si>
    <t>https://www.mhlw.go.jp/seisakunitsuite/bunya/kenkou_iryou/kenkou/kekkaku-kansenshou/rubella/index.html</t>
  </si>
  <si>
    <t>記載なし（ページ内の最新の掲載は2026-01-13）</t>
  </si>
  <si>
    <t>他-2</t>
  </si>
  <si>
    <t>https://id-info.jihs.go.jp/infectious-diseases/rubella/index.html</t>
  </si>
  <si>
    <t>2025-04-28（更新日）</t>
  </si>
  <si>
    <t>他-3</t>
  </si>
  <si>
    <t>風しんの追加的対策について</t>
  </si>
  <si>
    <t>https://www.mhlw.go.jp/stf/seisakunitsuite/bunya/kenkou_iryou/kenkou/kekkaku-kansenshou/rubella/index_00001.html</t>
  </si>
  <si>
    <t>2025-03-31（終了のお知らせ）</t>
  </si>
  <si>
    <t>他-4</t>
  </si>
  <si>
    <t>https://id-info.jihs.go.jp/infectious-diseases/hepatitis-b/index.html</t>
  </si>
  <si>
    <t>2025-10-23（更新日）</t>
  </si>
  <si>
    <t>他-5</t>
  </si>
  <si>
    <t>B型肝炎ワクチン</t>
  </si>
  <si>
    <t>https://www.mhlw.go.jp/stf/seisakunitsuite/bunya/kenkou_iryou/kenkou/kekkaku-kansenshou/yobou-sesshu/vaccine/hepatitis-b/index.html</t>
  </si>
  <si>
    <t>他-6</t>
  </si>
  <si>
    <t>肝炎総合対策の推進（肝炎ウイルス検査・医療費助成）</t>
  </si>
  <si>
    <t>https://www.mhlw.go.jp/stf/seisakunitsuite/bunya/kenkou_iryou/kenkou/kekkaku-kansenshou/kanen/index.html</t>
  </si>
  <si>
    <t>記載なし（トピックスの最新掲載は2026-10-22）</t>
  </si>
  <si>
    <t>他-7</t>
  </si>
  <si>
    <t>https://id-info.jihs.go.jp/infectious-diseases/hepatitis-c/index.html</t>
  </si>
  <si>
    <t>2025-11-26（更新日）</t>
  </si>
  <si>
    <t>他-8</t>
  </si>
  <si>
    <t>Tuberculosis（ファクトシート。Drug-resistant TB の項）</t>
  </si>
  <si>
    <t>他-9</t>
  </si>
  <si>
    <t>結核（DOTSの推進、結核登録者情報調査年報）</t>
  </si>
  <si>
    <t>他-10</t>
  </si>
  <si>
    <t>他-11</t>
  </si>
  <si>
    <t>https://id-info.jihs.go.jp/infectious-diseases/poliomyelitis/index.html</t>
  </si>
  <si>
    <t>2025-05-23（更新日）</t>
  </si>
  <si>
    <t>他-12</t>
  </si>
  <si>
    <t>5種混合ワクチン</t>
  </si>
  <si>
    <t>https://www.mhlw.go.jp/stf/seisakunitsuite/bunya/kenkou_iryou/kenkou/kekkaku-kansenshou/yobou-sesshu/vaccine/dpt-ipv-hib/index.html</t>
  </si>
  <si>
    <t>他-13</t>
  </si>
  <si>
    <t>https://id-info.jihs.go.jp/infectious-diseases/dengue-fever/index.html</t>
  </si>
  <si>
    <t>2025-07-24（更新日）</t>
  </si>
  <si>
    <t>他-14</t>
  </si>
  <si>
    <t>https://www.mhlw.go.jp/stf/seisakunitsuite/bunya/0000131101.html</t>
  </si>
  <si>
    <t>他-15</t>
  </si>
  <si>
    <t>https://id-info.jihs.go.jp/infectious-diseases/malaria/index.html</t>
  </si>
  <si>
    <t>2025-08-28（更新日）</t>
  </si>
  <si>
    <t>他-16</t>
  </si>
  <si>
    <t>Malaria（ファクトシート）</t>
  </si>
  <si>
    <t>https://www.who.int/news-room/fact-sheets/detail/malaria</t>
  </si>
  <si>
    <t>2025-12-04</t>
  </si>
  <si>
    <t>他-17</t>
  </si>
  <si>
    <t>https://id-info.jihs.go.jp/infectious-diseases/typhoid-and-paratyphoid-fevers/index.html</t>
  </si>
  <si>
    <t>2026-01-28（更新日）</t>
  </si>
  <si>
    <t>他-18</t>
  </si>
  <si>
    <t>腸チフス、パラチフス（Typhoid Fever, Paratyphoid Fever）</t>
  </si>
  <si>
    <t>厚生労働省検疫所（FORTH）</t>
  </si>
  <si>
    <t>https://www.forth.go.jp/moreinfo/topics/name11.html</t>
  </si>
  <si>
    <t>他-19</t>
  </si>
  <si>
    <t>薬剤耐性（AMR）対策（薬剤耐性（AMR）対策アクションプラン2023-2027 ほか）</t>
  </si>
  <si>
    <t>https://www.mhlw.go.jp/stf/seisakunitsuite/bunya/0000120172.html</t>
  </si>
  <si>
    <t>記載なし（お知らせの最新掲載は2026-10-21）</t>
  </si>
  <si>
    <t>他-20</t>
  </si>
  <si>
    <t>AMR臨床リファレンスセンター（抗菌薬とは？）</t>
  </si>
  <si>
    <t>国立健康危機管理研究機構（JIHS）国立国際医療センター AMR臨床リファレンスセンター</t>
  </si>
  <si>
    <t>https://amr.jihs.go.jp/</t>
  </si>
  <si>
    <t>記載なし（新着情報の最新は2026-10-26）</t>
  </si>
  <si>
    <t>他-21</t>
  </si>
  <si>
    <t>Antimicrobial resistance（ファクトシート）</t>
  </si>
  <si>
    <t>https://www.who.int/news-room/fact-sheets/detail/antimicrobial-resistance</t>
  </si>
  <si>
    <t>2026-07-16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</si>
</sst>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9">
    <numFmt numFmtId="176" formatCode="0&quot;年&quot;"/>
    <numFmt numFmtId="177" formatCode="\+0.0%;\-0.0%;0.0%"/>
    <numFmt numFmtId="178" formatCode="0.000"/>
    <numFmt numFmtId="179" formatCode="0.0"/>
    <numFmt numFmtId="180" formatCode="\+0;\-0;0"/>
    <numFmt numFmtId="181" formatCode="0.0&quot;倍&quot;"/>
    <numFmt numFmtId="182" formatCode="#,##0&quot;円&quot;"/>
    <numFmt numFmtId="183" formatCode="0.0#"/>
    <numFmt numFmtId="184" formatCode="#,##0.##"/>
  </numFmts>
  <fonts count="9" x14ac:knownFonts="1">
    <font>
      <sz val="11"/>
      <color theme="1"/>
      <name val="ＭＳ Ｐゴシック"/>
      <family val="2"/>
      <scheme val="minor"/>
    </font>
    <font>
      <b/>
      <sz val="15"/>
      <color rgb="FF28765B"/>
      <name val="游ゴシック"/>
      <family val="3"/>
      <charset val="128"/>
    </font>
    <font>
      <sz val="9.5"/>
      <color rgb="FF5F6B66"/>
      <name val="游ゴシック"/>
      <family val="3"/>
      <charset val="128"/>
    </font>
    <font>
      <b/>
      <sz val="12"/>
      <color rgb="FF28765B"/>
      <name val="游ゴシック"/>
      <family val="3"/>
      <charset val="128"/>
    </font>
    <font>
      <b/>
      <sz val="10.5"/>
      <color rgb="FFFFFFFF"/>
      <name val="游ゴシック"/>
      <family val="3"/>
      <charset val="128"/>
    </font>
    <font>
      <b/>
      <sz val="10.5"/>
      <name val="游ゴシック"/>
      <family val="3"/>
      <charset val="128"/>
    </font>
    <font>
      <sz val="10.5"/>
      <name val="游ゴシック"/>
      <family val="3"/>
      <charset val="128"/>
    </font>
    <font>
      <u/>
      <sz val="10.5"/>
      <color rgb="FF1F5FA8"/>
      <name val="游ゴシック"/>
      <family val="3"/>
      <charset val="128"/>
    </font>
    <font>
      <sz val="6"/>
      <name val="ＭＳ Ｐゴシック"/>
      <family val="3"/>
      <charset val="128"/>
      <scheme val="minor"/>
    </font>
  </fonts>
  <fills count="8">
    <fill>
      <patternFill patternType="none"/>
    </fill>
    <fill>
      <patternFill patternType="gray125"/>
    </fill>
    <fill>
      <patternFill patternType="solid">
        <fgColor rgb="FF28765B"/>
      </patternFill>
    </fill>
    <fill>
      <patternFill patternType="solid">
        <fgColor rgb="FFFFF4D1"/>
      </patternFill>
    </fill>
    <fill>
      <patternFill patternType="solid">
        <fgColor rgb="FFEEF5F1"/>
      </patternFill>
    </fill>
    <fill>
      <patternFill patternType="solid">
        <fgColor rgb="FFDDEFE4"/>
      </patternFill>
    </fill>
    <fill>
      <patternFill patternType="solid">
        <fgColor rgb="FFEEEEEE"/>
      </patternFill>
    </fill>
    <fill>
      <patternFill patternType="solid">
        <fgColor rgb="FFFBF0D5"/>
      </patternFill>
    </fill>
  </fills>
  <borders count="2">
    <border>
      <left/>
      <right/>
      <top/>
      <bottom/>
      <diagonal/>
    </border>
    <border>
      <left style="thin">
        <color rgb="FFC9D3CE"/>
      </left>
      <right style="thin">
        <color rgb="FFC9D3CE"/>
      </right>
      <top style="thin">
        <color rgb="FFC9D3CE"/>
      </top>
      <bottom style="thin">
        <color rgb="FFC9D3CE"/>
      </bottom>
      <diagonal/>
    </border>
  </borders>
  <cellStyleXfs count="1">
    <xf numFmtId="0" fontId="0" fillId="0" borderId="0"/>
  </cellStyleXfs>
  <cellXfs count="62">
    <xf numFmtId="0" fontId="0" fillId="0" borderId="0" xfId="0"/>
    <xf numFmtId="0" fontId="1" fillId="0" borderId="0" xfId="0" applyFont="1"/>
    <xf numFmtId="0" fontId="5" fillId="4" borderId="1" xfId="0" applyFont="1" applyFill="1" applyBorder="1" applyAlignment="1">
      <alignment vertical="top"/>
    </xf>
    <xf numFmtId="0" fontId="6" fillId="0" borderId="1" xfId="0" applyFont="1" applyBorder="1" applyAlignment="1">
      <alignment vertical="top" wrapText="1"/>
    </xf>
    <xf numFmtId="0" fontId="4" fillId="2" borderId="1" xfId="0" applyFont="1" applyFill="1" applyBorder="1" applyAlignment="1">
      <alignment horizontal="center" vertical="center" wrapText="1"/>
    </xf>
    <xf numFmtId="0" fontId="5" fillId="4" borderId="1" xfId="0" applyFont="1" applyFill="1" applyBorder="1" applyAlignment="1">
      <alignment horizontal="left" wrapText="1"/>
    </xf>
    <xf numFmtId="0" fontId="6" fillId="0" borderId="1" xfId="0" applyFont="1" applyBorder="1" applyAlignment="1">
      <alignment horizontal="left" wrapText="1"/>
    </xf>
    <xf numFmtId="0" fontId="2" fillId="0" borderId="1" xfId="0" applyFont="1" applyBorder="1" applyAlignment="1">
      <alignment horizontal="center"/>
    </xf>
    <xf numFmtId="176" fontId="6" fillId="0" borderId="1" xfId="0" applyNumberFormat="1" applyFont="1" applyBorder="1"/>
    <xf numFmtId="3" fontId="6" fillId="0" borderId="1" xfId="0" applyNumberFormat="1" applyFont="1" applyBorder="1"/>
    <xf numFmtId="179" fontId="6" fillId="0" borderId="1" xfId="0" applyNumberFormat="1" applyFont="1" applyBorder="1"/>
    <xf numFmtId="183" fontId="6" fillId="0" borderId="1" xfId="0" applyNumberFormat="1" applyFont="1" applyBorder="1"/>
    <xf numFmtId="0" fontId="6" fillId="0" borderId="1" xfId="0" applyFont="1" applyBorder="1" applyAlignment="1">
      <alignment horizontal="right" wrapText="1"/>
    </xf>
    <xf numFmtId="0" fontId="5" fillId="0" borderId="1" xfId="0" applyFont="1" applyBorder="1" applyAlignment="1">
      <alignment horizontal="left" wrapText="1"/>
    </xf>
    <xf numFmtId="0" fontId="3" fillId="0" borderId="0" xfId="0" applyFont="1"/>
    <xf numFmtId="0" fontId="6" fillId="0" borderId="0" xfId="0" applyFont="1" applyAlignment="1">
      <alignment vertical="top" wrapText="1"/>
    </xf>
    <xf numFmtId="0" fontId="5" fillId="4" borderId="1" xfId="0" applyFont="1" applyFill="1" applyBorder="1" applyAlignment="1">
      <alignment vertical="top" wrapText="1"/>
    </xf>
    <xf numFmtId="0" fontId="5" fillId="6" borderId="1" xfId="0" applyFont="1" applyFill="1" applyBorder="1" applyAlignment="1">
      <alignment horizontal="center" vertical="center" wrapText="1"/>
    </xf>
    <xf numFmtId="0" fontId="5" fillId="5" borderId="1" xfId="0" applyFont="1" applyFill="1" applyBorder="1" applyAlignment="1">
      <alignment horizontal="center" vertical="center" wrapText="1"/>
    </xf>
    <xf numFmtId="0" fontId="5" fillId="7" borderId="1" xfId="0" applyFont="1" applyFill="1" applyBorder="1" applyAlignment="1">
      <alignment horizontal="center" vertical="center" wrapText="1"/>
    </xf>
    <xf numFmtId="0" fontId="5" fillId="4" borderId="1" xfId="0" applyFont="1" applyFill="1" applyBorder="1"/>
    <xf numFmtId="0" fontId="5" fillId="0" borderId="0" xfId="0" applyFont="1"/>
    <xf numFmtId="0" fontId="6" fillId="0" borderId="1" xfId="0" applyFont="1" applyBorder="1" applyAlignment="1">
      <alignment horizontal="center" vertical="center" wrapText="1"/>
    </xf>
    <xf numFmtId="0" fontId="6" fillId="0" borderId="1" xfId="0" applyFont="1" applyBorder="1"/>
    <xf numFmtId="0" fontId="7" fillId="0" borderId="1" xfId="0" applyFont="1" applyBorder="1" applyAlignment="1">
      <alignment vertical="top" wrapText="1"/>
    </xf>
    <xf numFmtId="0" fontId="5" fillId="0" borderId="1" xfId="0" applyFont="1" applyBorder="1" applyAlignment="1">
      <alignment vertical="top" wrapText="1"/>
    </xf>
    <xf numFmtId="3" fontId="5" fillId="0" borderId="1" xfId="0" applyNumberFormat="1" applyFont="1" applyBorder="1"/>
    <xf numFmtId="177" fontId="6" fillId="0" borderId="1" xfId="0" applyNumberFormat="1" applyFont="1" applyBorder="1"/>
    <xf numFmtId="181" fontId="6" fillId="0" borderId="1" xfId="0" applyNumberFormat="1" applyFont="1" applyBorder="1"/>
    <xf numFmtId="3" fontId="6" fillId="0" borderId="1" xfId="0" applyNumberFormat="1" applyFont="1" applyBorder="1" applyAlignment="1">
      <alignment horizontal="center"/>
    </xf>
    <xf numFmtId="3" fontId="6" fillId="3" borderId="1" xfId="0" applyNumberFormat="1" applyFont="1" applyFill="1" applyBorder="1"/>
    <xf numFmtId="177" fontId="6" fillId="3" borderId="1" xfId="0" applyNumberFormat="1" applyFont="1" applyFill="1" applyBorder="1"/>
    <xf numFmtId="0" fontId="6" fillId="0" borderId="1" xfId="0" applyFont="1" applyBorder="1" applyAlignment="1">
      <alignment vertical="top"/>
    </xf>
    <xf numFmtId="0" fontId="5" fillId="5" borderId="1" xfId="0" applyFont="1" applyFill="1" applyBorder="1" applyAlignment="1">
      <alignment horizontal="center" vertical="top" wrapText="1"/>
    </xf>
    <xf numFmtId="0" fontId="6" fillId="6" borderId="1" xfId="0" applyFont="1" applyFill="1" applyBorder="1" applyAlignment="1">
      <alignment horizontal="center" vertical="top" wrapText="1"/>
    </xf>
    <xf numFmtId="0" fontId="5" fillId="7" borderId="1" xfId="0" applyFont="1" applyFill="1" applyBorder="1" applyAlignment="1">
      <alignment horizontal="center" vertical="top" wrapText="1"/>
    </xf>
    <xf numFmtId="182" fontId="6" fillId="0" borderId="1" xfId="0" applyNumberFormat="1" applyFont="1" applyBorder="1" applyAlignment="1">
      <alignment horizontal="left" vertical="top"/>
    </xf>
    <xf numFmtId="184" fontId="5" fillId="0" borderId="1" xfId="0" applyNumberFormat="1" applyFont="1" applyBorder="1"/>
    <xf numFmtId="0" fontId="2" fillId="6" borderId="1" xfId="0" applyFont="1" applyFill="1" applyBorder="1" applyAlignment="1">
      <alignment vertical="top" wrapText="1"/>
    </xf>
    <xf numFmtId="176" fontId="5" fillId="0" borderId="1" xfId="0" applyNumberFormat="1" applyFont="1" applyBorder="1" applyAlignment="1">
      <alignment horizontal="left"/>
    </xf>
    <xf numFmtId="177" fontId="6" fillId="0" borderId="1" xfId="0" applyNumberFormat="1" applyFont="1" applyBorder="1" applyAlignment="1">
      <alignment horizontal="right"/>
    </xf>
    <xf numFmtId="0" fontId="6" fillId="0" borderId="1" xfId="0" applyFont="1" applyBorder="1" applyAlignment="1">
      <alignment horizontal="center"/>
    </xf>
    <xf numFmtId="1" fontId="6" fillId="0" borderId="1" xfId="0" applyNumberFormat="1" applyFont="1" applyBorder="1"/>
    <xf numFmtId="178" fontId="6" fillId="0" borderId="1" xfId="0" applyNumberFormat="1" applyFont="1" applyBorder="1"/>
    <xf numFmtId="0" fontId="2" fillId="0" borderId="1" xfId="0" applyFont="1" applyBorder="1" applyAlignment="1">
      <alignment horizontal="right"/>
    </xf>
    <xf numFmtId="180" fontId="6" fillId="0" borderId="1" xfId="0" applyNumberFormat="1" applyFont="1" applyBorder="1"/>
    <xf numFmtId="176" fontId="5" fillId="3" borderId="1" xfId="0" applyNumberFormat="1" applyFont="1" applyFill="1" applyBorder="1" applyAlignment="1">
      <alignment horizontal="left"/>
    </xf>
    <xf numFmtId="177" fontId="6" fillId="3" borderId="1" xfId="0" applyNumberFormat="1" applyFont="1" applyFill="1" applyBorder="1" applyAlignment="1">
      <alignment horizontal="right"/>
    </xf>
    <xf numFmtId="0" fontId="6" fillId="3" borderId="1" xfId="0" applyFont="1" applyFill="1" applyBorder="1" applyAlignment="1">
      <alignment horizontal="center"/>
    </xf>
    <xf numFmtId="0" fontId="6" fillId="3" borderId="1" xfId="0" applyFont="1" applyFill="1" applyBorder="1"/>
    <xf numFmtId="184" fontId="6" fillId="0" borderId="1" xfId="0" applyNumberFormat="1" applyFont="1" applyBorder="1"/>
    <xf numFmtId="0" fontId="5" fillId="5" borderId="1" xfId="0" applyFont="1" applyFill="1" applyBorder="1" applyAlignment="1">
      <alignment vertical="top" wrapText="1"/>
    </xf>
    <xf numFmtId="0" fontId="5" fillId="7" borderId="1" xfId="0" applyFont="1" applyFill="1" applyBorder="1" applyAlignment="1">
      <alignment vertical="top" wrapText="1"/>
    </xf>
    <xf numFmtId="0" fontId="5" fillId="6" borderId="1" xfId="0" applyFont="1" applyFill="1" applyBorder="1" applyAlignment="1">
      <alignment vertical="top" wrapText="1"/>
    </xf>
    <xf numFmtId="0" fontId="6" fillId="0" borderId="0" xfId="0" applyFont="1" applyAlignment="1">
      <alignment horizontal="center" vertical="top"/>
    </xf>
    <xf numFmtId="0" fontId="6" fillId="0" borderId="0" xfId="0" applyFont="1" applyAlignment="1">
      <alignment vertical="top" wrapText="1"/>
    </xf>
    <xf numFmtId="0" fontId="0" fillId="0" borderId="0" xfId="0"/>
    <xf numFmtId="0" fontId="2" fillId="0" borderId="0" xfId="0" applyFont="1" applyAlignment="1">
      <alignment vertical="top" wrapText="1"/>
    </xf>
    <xf numFmtId="0" fontId="6" fillId="0" borderId="1" xfId="0" applyFont="1" applyBorder="1" applyAlignment="1">
      <alignment vertical="top" wrapText="1"/>
    </xf>
    <xf numFmtId="0" fontId="4" fillId="2" borderId="1" xfId="0" applyFont="1" applyFill="1" applyBorder="1" applyAlignment="1">
      <alignment horizontal="center" vertical="center" wrapText="1"/>
    </xf>
    <xf numFmtId="0" fontId="5" fillId="4" borderId="1" xfId="0" applyFont="1" applyFill="1" applyBorder="1" applyAlignment="1">
      <alignment vertical="top" wrapText="1"/>
    </xf>
    <xf numFmtId="0" fontId="2" fillId="6" borderId="1" xfId="0" applyFont="1" applyFill="1" applyBorder="1" applyAlignment="1">
      <alignment vertical="top" wrapText="1"/>
    </xf>
  </cellXfs>
  <cellStyles count="1">
    <cellStyle name="標準"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sharedStrings" Target="sharedString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calcChain" Target="calcChain.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3.xml.rels><?xml version="1.0" encoding="UTF-8" standalone="yes"?>
<Relationships xmlns="http://schemas.openxmlformats.org/package/2006/relationships"><Relationship Id="rId13" Type="http://schemas.openxmlformats.org/officeDocument/2006/relationships/hyperlink" Target="https://www.moj.go.jp/isa/content/001467566.pdf" TargetMode="External"/><Relationship Id="rId18" Type="http://schemas.openxmlformats.org/officeDocument/2006/relationships/hyperlink" Target="https://www.moj.go.jp/isa/content/930004389.pdf" TargetMode="External"/><Relationship Id="rId26" Type="http://schemas.openxmlformats.org/officeDocument/2006/relationships/hyperlink" Target="https://www.moj.go.jp/isa/content/930004991.pdf" TargetMode="External"/><Relationship Id="rId39" Type="http://schemas.openxmlformats.org/officeDocument/2006/relationships/hyperlink" Target="https://www.moj.go.jp/isa/content/001472612.pdf" TargetMode="External"/><Relationship Id="rId21" Type="http://schemas.openxmlformats.org/officeDocument/2006/relationships/hyperlink" Target="https://www.moj.go.jp/isa/content/930004576.pdf" TargetMode="External"/><Relationship Id="rId34" Type="http://schemas.openxmlformats.org/officeDocument/2006/relationships/hyperlink" Target="https://www.moj.go.jp/isa/content/001463673.pdf" TargetMode="External"/><Relationship Id="rId7" Type="http://schemas.openxmlformats.org/officeDocument/2006/relationships/hyperlink" Target="https://www.moj.go.jp/isa/content/930004216.pdf" TargetMode="External"/><Relationship Id="rId12" Type="http://schemas.openxmlformats.org/officeDocument/2006/relationships/hyperlink" Target="https://www.mhlw.go.jp/content/11800000/001417637.pdf" TargetMode="External"/><Relationship Id="rId17" Type="http://schemas.openxmlformats.org/officeDocument/2006/relationships/hyperlink" Target="https://www.mhlw.go.jp/content/11800000/001201026.pdf" TargetMode="External"/><Relationship Id="rId25" Type="http://schemas.openxmlformats.org/officeDocument/2006/relationships/hyperlink" Target="https://www.mhlw.go.jp/content/11800000/001422592.pdf" TargetMode="External"/><Relationship Id="rId33" Type="http://schemas.openxmlformats.org/officeDocument/2006/relationships/hyperlink" Target="https://www.mhlw.go.jp/content/11800000/001406398.pdf" TargetMode="External"/><Relationship Id="rId38" Type="http://schemas.openxmlformats.org/officeDocument/2006/relationships/hyperlink" Target="https://www.mhlw.go.jp/content/11800000/001595116.pdf" TargetMode="External"/><Relationship Id="rId2" Type="http://schemas.openxmlformats.org/officeDocument/2006/relationships/hyperlink" Target="https://www.mhlw.go.jp/content/11800000/001405950.pdf" TargetMode="External"/><Relationship Id="rId16" Type="http://schemas.openxmlformats.org/officeDocument/2006/relationships/hyperlink" Target="https://www.moj.go.jp/isa/content/930004427.pdf" TargetMode="External"/><Relationship Id="rId20" Type="http://schemas.openxmlformats.org/officeDocument/2006/relationships/hyperlink" Target="https://www.moj.go.jp/isa/content/001473089.pdf" TargetMode="External"/><Relationship Id="rId29" Type="http://schemas.openxmlformats.org/officeDocument/2006/relationships/hyperlink" Target="https://www.moj.go.jp/isa/content/001338905.pdf" TargetMode="External"/><Relationship Id="rId1" Type="http://schemas.openxmlformats.org/officeDocument/2006/relationships/hyperlink" Target="https://www.moj.go.jp/isa/content/930004026.pdf" TargetMode="External"/><Relationship Id="rId6" Type="http://schemas.openxmlformats.org/officeDocument/2006/relationships/hyperlink" Target="https://www.mhlw.go.jp/content/11800000/001423244.pdf" TargetMode="External"/><Relationship Id="rId11" Type="http://schemas.openxmlformats.org/officeDocument/2006/relationships/hyperlink" Target="https://www.moj.go.jp/isa/content/930004294.pdf" TargetMode="External"/><Relationship Id="rId24" Type="http://schemas.openxmlformats.org/officeDocument/2006/relationships/hyperlink" Target="https://www.moj.go.jp/isa/content/930004989.pdf" TargetMode="External"/><Relationship Id="rId32" Type="http://schemas.openxmlformats.org/officeDocument/2006/relationships/hyperlink" Target="https://www.moj.go.jp/isa/content/001377521.pdf" TargetMode="External"/><Relationship Id="rId37" Type="http://schemas.openxmlformats.org/officeDocument/2006/relationships/hyperlink" Target="https://www.mhlw.go.jp/content/11800000/001401700.pdf" TargetMode="External"/><Relationship Id="rId40" Type="http://schemas.openxmlformats.org/officeDocument/2006/relationships/hyperlink" Target="https://www.mhlw.go.jp/content/11800000/001423565.pdf" TargetMode="External"/><Relationship Id="rId5" Type="http://schemas.openxmlformats.org/officeDocument/2006/relationships/hyperlink" Target="https://www.moj.go.jp/isa/content/930004222.pdf" TargetMode="External"/><Relationship Id="rId15" Type="http://schemas.openxmlformats.org/officeDocument/2006/relationships/hyperlink" Target="https://www.mhlw.go.jp/content/11800000/001423084.pdf" TargetMode="External"/><Relationship Id="rId23" Type="http://schemas.openxmlformats.org/officeDocument/2006/relationships/hyperlink" Target="https://www.moj.go.jp/isa/content/001465669.pdf" TargetMode="External"/><Relationship Id="rId28" Type="http://schemas.openxmlformats.org/officeDocument/2006/relationships/hyperlink" Target="https://www.moj.go.jp/isa/content/001470064.pdf" TargetMode="External"/><Relationship Id="rId36" Type="http://schemas.openxmlformats.org/officeDocument/2006/relationships/hyperlink" Target="https://www.moj.go.jp/isa/content/001423075.pdf" TargetMode="External"/><Relationship Id="rId10" Type="http://schemas.openxmlformats.org/officeDocument/2006/relationships/hyperlink" Target="https://www.mhlw.go.jp/content/11800000/001414862.pdf" TargetMode="External"/><Relationship Id="rId19" Type="http://schemas.openxmlformats.org/officeDocument/2006/relationships/hyperlink" Target="https://www.mhlw.go.jp/content/11800000/001417418.pdf" TargetMode="External"/><Relationship Id="rId31" Type="http://schemas.openxmlformats.org/officeDocument/2006/relationships/hyperlink" Target="https://www.moj.go.jp/isa/content/001373341.pdf" TargetMode="External"/><Relationship Id="rId4" Type="http://schemas.openxmlformats.org/officeDocument/2006/relationships/hyperlink" Target="https://www.mhlw.go.jp/content/11800000/001493399.pdf" TargetMode="External"/><Relationship Id="rId9" Type="http://schemas.openxmlformats.org/officeDocument/2006/relationships/hyperlink" Target="https://www.moj.go.jp/isa/content/930004253.pdf" TargetMode="External"/><Relationship Id="rId14" Type="http://schemas.openxmlformats.org/officeDocument/2006/relationships/hyperlink" Target="https://www.moj.go.jp/isa/content/930004302.pdf" TargetMode="External"/><Relationship Id="rId22" Type="http://schemas.openxmlformats.org/officeDocument/2006/relationships/hyperlink" Target="https://www.mhlw.go.jp/content/11800000/001419353.pdf" TargetMode="External"/><Relationship Id="rId27" Type="http://schemas.openxmlformats.org/officeDocument/2006/relationships/hyperlink" Target="https://www.mhlw.go.jp/content/11800000/001422915.pdf" TargetMode="External"/><Relationship Id="rId30" Type="http://schemas.openxmlformats.org/officeDocument/2006/relationships/hyperlink" Target="https://www.mhlw.go.jp/content/11800000/001405878.pdf" TargetMode="External"/><Relationship Id="rId35" Type="http://schemas.openxmlformats.org/officeDocument/2006/relationships/hyperlink" Target="https://www.moj.go.jp/isa/content/001399176.pdf" TargetMode="External"/><Relationship Id="rId8" Type="http://schemas.openxmlformats.org/officeDocument/2006/relationships/hyperlink" Target="https://www.mhlw.go.jp/content/11800000/001417804.pdf" TargetMode="External"/><Relationship Id="rId3" Type="http://schemas.openxmlformats.org/officeDocument/2006/relationships/hyperlink" Target="https://www.moj.go.jp/isa/content/930004215.pdf" TargetMode="External"/></Relationships>
</file>

<file path=xl/worksheets/_rels/sheet14.xml.rels><?xml version="1.0" encoding="UTF-8" standalone="yes"?>
<Relationships xmlns="http://schemas.openxmlformats.org/package/2006/relationships"><Relationship Id="rId8" Type="http://schemas.openxmlformats.org/officeDocument/2006/relationships/hyperlink" Target="https://www.who.int/data/gho" TargetMode="External"/><Relationship Id="rId13" Type="http://schemas.openxmlformats.org/officeDocument/2006/relationships/hyperlink" Target="https://kemkes.go.id/id/profil-kesehatan-indonesia-2025" TargetMode="External"/><Relationship Id="rId18" Type="http://schemas.openxmlformats.org/officeDocument/2006/relationships/hyperlink" Target="https://www.moj.go.jp/isa/applications/ssw/nyuukokukanri05_00021.html" TargetMode="External"/><Relationship Id="rId26" Type="http://schemas.openxmlformats.org/officeDocument/2006/relationships/hyperlink" Target="https://www.mhlw.go.jp/bunya/iryouhoken/database/zenpan/iryou_doukou.html" TargetMode="External"/><Relationship Id="rId3" Type="http://schemas.openxmlformats.org/officeDocument/2006/relationships/hyperlink" Target="https://id-info.jihs.go.jp/surveillance/idwr/index.html" TargetMode="External"/><Relationship Id="rId21" Type="http://schemas.openxmlformats.org/officeDocument/2006/relationships/hyperlink" Target="https://www.otit.go.jp/system/sender/memorandum/" TargetMode="External"/><Relationship Id="rId7" Type="http://schemas.openxmlformats.org/officeDocument/2006/relationships/hyperlink" Target="https://id-info.jihs.go.jp/immunization/index.html" TargetMode="External"/><Relationship Id="rId12" Type="http://schemas.openxmlformats.org/officeDocument/2006/relationships/hyperlink" Target="https://immunizationdata.who.int/global/wiise-detail-page/rubella-reported-cases-and-incidence" TargetMode="External"/><Relationship Id="rId17" Type="http://schemas.openxmlformats.org/officeDocument/2006/relationships/hyperlink" Target="https://www.moj.go.jp/isa/applications/index_00005.html" TargetMode="External"/><Relationship Id="rId25" Type="http://schemas.openxmlformats.org/officeDocument/2006/relationships/hyperlink" Target="https://www.mhlw.go.jp/toukei/list/37-21.html" TargetMode="External"/><Relationship Id="rId2" Type="http://schemas.openxmlformats.org/officeDocument/2006/relationships/hyperlink" Target="https://id-info.jihs.go.jp/" TargetMode="External"/><Relationship Id="rId16" Type="http://schemas.openxmlformats.org/officeDocument/2006/relationships/hyperlink" Target="https://www.moj.go.jp/isa/applications/ssw/index.html" TargetMode="External"/><Relationship Id="rId20" Type="http://schemas.openxmlformats.org/officeDocument/2006/relationships/hyperlink" Target="https://www.mhlw.go.jp/stf/seisakunitsuite/bunya/koyou_roudou/jinzaikaihatsu/global_cooperation/index.html" TargetMode="External"/><Relationship Id="rId29" Type="http://schemas.openxmlformats.org/officeDocument/2006/relationships/hyperlink" Target="https://www.mhlw.go.jp/stf/newpage_67729.html" TargetMode="External"/><Relationship Id="rId1" Type="http://schemas.openxmlformats.org/officeDocument/2006/relationships/hyperlink" Target="https://www.mhlw.go.jp/stf/seisakunitsuite/bunya/kenkou_iryou/kenkou/kekkaku-kansenshou/index.html" TargetMode="External"/><Relationship Id="rId6" Type="http://schemas.openxmlformats.org/officeDocument/2006/relationships/hyperlink" Target="https://id-info.jihs.go.jp/surveillance/iasr/index.html" TargetMode="External"/><Relationship Id="rId11" Type="http://schemas.openxmlformats.org/officeDocument/2006/relationships/hyperlink" Target="https://immunizationdata.who.int/global/wiise-detail-page/measles-reported-cases-and-incidence" TargetMode="External"/><Relationship Id="rId24" Type="http://schemas.openxmlformats.org/officeDocument/2006/relationships/hyperlink" Target="https://mhlw-grants.niph.go.jp/" TargetMode="External"/><Relationship Id="rId5" Type="http://schemas.openxmlformats.org/officeDocument/2006/relationships/hyperlink" Target="https://www.mhlw.go.jp/stf/seisakunitsuite/bunya/0000175095_00018.html" TargetMode="External"/><Relationship Id="rId15" Type="http://schemas.openxmlformats.org/officeDocument/2006/relationships/hyperlink" Target="https://ddsdoe.ddc.moph.go.th/dds-portal/" TargetMode="External"/><Relationship Id="rId23" Type="http://schemas.openxmlformats.org/officeDocument/2006/relationships/hyperlink" Target="https://www.mhlw.go.jp/stf/seisakunitsuite/bunya/kenkou_iryou/kenkou/kekkaku-kansenshou03/index_00006.html" TargetMode="External"/><Relationship Id="rId28" Type="http://schemas.openxmlformats.org/officeDocument/2006/relationships/hyperlink" Target="https://www.mhlw.go.jp/stf/seisakunitsuite/bunya/0000177182.html" TargetMode="External"/><Relationship Id="rId10" Type="http://schemas.openxmlformats.org/officeDocument/2006/relationships/hyperlink" Target="https://www.who.int/teams/global-programme-on-tuberculosis-and-lung-health/data" TargetMode="External"/><Relationship Id="rId19" Type="http://schemas.openxmlformats.org/officeDocument/2006/relationships/hyperlink" Target="https://www.mhlw.go.jp/stf/seisakunitsuite/bunya/koyou_roudou/koyou/gaikokujin/gaikokujin-koyou/06.html" TargetMode="External"/><Relationship Id="rId31" Type="http://schemas.openxmlformats.org/officeDocument/2006/relationships/hyperlink" Target="https://www.hokeniryo.metro.tokyo.lg.jp/kansen/tomin/josei/joseinituite" TargetMode="External"/><Relationship Id="rId4" Type="http://schemas.openxmlformats.org/officeDocument/2006/relationships/hyperlink" Target="https://id-info.jihs.go.jp/surveillance/idwr/annual/2024/index.html" TargetMode="External"/><Relationship Id="rId9" Type="http://schemas.openxmlformats.org/officeDocument/2006/relationships/hyperlink" Target="https://aidsinfo.unaids.org/" TargetMode="External"/><Relationship Id="rId14" Type="http://schemas.openxmlformats.org/officeDocument/2006/relationships/hyperlink" Target="https://dohs.gov.np/content/111/annual-health-report-2081-82/" TargetMode="External"/><Relationship Id="rId22" Type="http://schemas.openxmlformats.org/officeDocument/2006/relationships/hyperlink" Target="https://jpets.mhlw.go.jp/jp/" TargetMode="External"/><Relationship Id="rId27" Type="http://schemas.openxmlformats.org/officeDocument/2006/relationships/hyperlink" Target="https://www.mhlw.go.jp/toukei/list/10-20.html" TargetMode="External"/><Relationship Id="rId30" Type="http://schemas.openxmlformats.org/officeDocument/2006/relationships/hyperlink" Target="https://www.mhlw.go.jp/topics/2026/04/tp20260401-01.html" TargetMode="External"/></Relationships>
</file>

<file path=xl/worksheets/_rels/sheet18.xml.rels><?xml version="1.0" encoding="UTF-8" standalone="yes"?>
<Relationships xmlns="http://schemas.openxmlformats.org/package/2006/relationships"><Relationship Id="rId117" Type="http://schemas.openxmlformats.org/officeDocument/2006/relationships/hyperlink" Target="https://laws.e-gov.go.jp/law/410CO0000000420" TargetMode="External"/><Relationship Id="rId21" Type="http://schemas.openxmlformats.org/officeDocument/2006/relationships/hyperlink" Target="https://id-info.jihs.go.jp/surveillance/idwr/annual/2024/syulist/Syu_04_1.xlsx" TargetMode="External"/><Relationship Id="rId63" Type="http://schemas.openxmlformats.org/officeDocument/2006/relationships/hyperlink" Target="https://www.otit.go.jp/system/sender/memorandum/" TargetMode="External"/><Relationship Id="rId159" Type="http://schemas.openxmlformats.org/officeDocument/2006/relationships/hyperlink" Target="https://www.pref.ehime.jp/page/133892.html" TargetMode="External"/><Relationship Id="rId170" Type="http://schemas.openxmlformats.org/officeDocument/2006/relationships/hyperlink" Target="https://www.mhlw.go.jp/stf/seisakunitsuite/bunya/kenkou_iryou/iryouhoken/juuyou/kougakuiryou/index.html" TargetMode="External"/><Relationship Id="rId226" Type="http://schemas.openxmlformats.org/officeDocument/2006/relationships/hyperlink" Target="https://id-info.jihs.go.jp/infectious-diseases/measles/index.html" TargetMode="External"/><Relationship Id="rId107" Type="http://schemas.openxmlformats.org/officeDocument/2006/relationships/hyperlink" Target="https://www.moj.go.jp/isa/content/930005219.pdf" TargetMode="External"/><Relationship Id="rId268" Type="http://schemas.openxmlformats.org/officeDocument/2006/relationships/hyperlink" Target="https://www.who.int/news-room/fact-sheets/detail/antimicrobial-resistance" TargetMode="External"/><Relationship Id="rId11" Type="http://schemas.openxmlformats.org/officeDocument/2006/relationships/hyperlink" Target="https://api-net.jfap.or.jp/status/japan/data/2026/2609/20260916.xlsx" TargetMode="External"/><Relationship Id="rId32" Type="http://schemas.openxmlformats.org/officeDocument/2006/relationships/hyperlink" Target="https://id-info.jihs.go.jp/surveillance/idwr/annual/2024/syulist/Syu_04_1.xlsx" TargetMode="External"/><Relationship Id="rId53" Type="http://schemas.openxmlformats.org/officeDocument/2006/relationships/hyperlink" Target="https://www.mhlw.go.jp/content/10900000/001758610.pdf" TargetMode="External"/><Relationship Id="rId74" Type="http://schemas.openxmlformats.org/officeDocument/2006/relationships/hyperlink" Target="https://laws.e-gov.go.jp/law/410AC0000000114" TargetMode="External"/><Relationship Id="rId128" Type="http://schemas.openxmlformats.org/officeDocument/2006/relationships/hyperlink" Target="https://www.pref.ibaraki.jp/somu/hodo/hodo/pressrelease/hodohappyoushiryou/2203/documents/231122oboegaki.pdf" TargetMode="External"/><Relationship Id="rId149" Type="http://schemas.openxmlformats.org/officeDocument/2006/relationships/hyperlink" Target="https://www.pref.nara.lg.jp/documents/6327/houdousiryou.pdf" TargetMode="External"/><Relationship Id="rId5" Type="http://schemas.openxmlformats.org/officeDocument/2006/relationships/hyperlink" Target="https://api-net.jfap.or.jp/status/japan/data/2025/nenpo/hyo-061.pdf" TargetMode="External"/><Relationship Id="rId95" Type="http://schemas.openxmlformats.org/officeDocument/2006/relationships/hyperlink" Target="https://www.mhlw.go.jp/stf/seisakunitsuite/bunya/kenkou_iryou/kenkou/kekkaku-kansenshou03/index_00006.html" TargetMode="External"/><Relationship Id="rId160" Type="http://schemas.openxmlformats.org/officeDocument/2006/relationships/hyperlink" Target="https://www.pref.ehime.jp/page/132094.html" TargetMode="External"/><Relationship Id="rId181" Type="http://schemas.openxmlformats.org/officeDocument/2006/relationships/hyperlink" Target="https://www.mhlw.go.jp/content/12400000/001686842.pdf" TargetMode="External"/><Relationship Id="rId216" Type="http://schemas.openxmlformats.org/officeDocument/2006/relationships/hyperlink" Target="https://www.mhlw.go.jp/stf/seisakunitsuite/bunya/kenkou_iryou/syphilis_qa.html" TargetMode="External"/><Relationship Id="rId237" Type="http://schemas.openxmlformats.org/officeDocument/2006/relationships/hyperlink" Target="https://laws.e-gov.go.jp/law/410AC0000000114" TargetMode="External"/><Relationship Id="rId258" Type="http://schemas.openxmlformats.org/officeDocument/2006/relationships/hyperlink" Target="https://id-info.jihs.go.jp/infectious-diseases/poliomyelitis/index.html" TargetMode="External"/><Relationship Id="rId22" Type="http://schemas.openxmlformats.org/officeDocument/2006/relationships/hyperlink" Target="https://id-info.jihs.go.jp/surveillance/idwr/idwr/2024/year-data/05/index.html" TargetMode="External"/><Relationship Id="rId43" Type="http://schemas.openxmlformats.org/officeDocument/2006/relationships/hyperlink" Target="https://id-info.jihs.go.jp/surveillance/idwr/featured/2026/20/index.html" TargetMode="External"/><Relationship Id="rId64" Type="http://schemas.openxmlformats.org/officeDocument/2006/relationships/hyperlink" Target="https://www.mhlw.go.jp/stf/seisakunitsuite/bunya/kenkou_iryou/kenkou/kekkaku-kansenshou03/index_00006.html" TargetMode="External"/><Relationship Id="rId118" Type="http://schemas.openxmlformats.org/officeDocument/2006/relationships/hyperlink" Target="https://laws.e-gov.go.jp/law/347M50002000032" TargetMode="External"/><Relationship Id="rId139" Type="http://schemas.openxmlformats.org/officeDocument/2006/relationships/hyperlink" Target="https://www.pref.yamanashi.jp/chiji/katsudo/20260507_vietnam.html" TargetMode="External"/><Relationship Id="rId85" Type="http://schemas.openxmlformats.org/officeDocument/2006/relationships/hyperlink" Target="https://www.who.int/data/gho/data/themes/hiv-aids" TargetMode="External"/><Relationship Id="rId150" Type="http://schemas.openxmlformats.org/officeDocument/2006/relationships/hyperlink" Target="https://www.pref.wakayama.lg.jp/prefg/022300/d00152941.html" TargetMode="External"/><Relationship Id="rId171" Type="http://schemas.openxmlformats.org/officeDocument/2006/relationships/hyperlink" Target="https://www.mhlw.go.jp/topics/2026/04/xls/tp20261014-01_01.xlsx" TargetMode="External"/><Relationship Id="rId192" Type="http://schemas.openxmlformats.org/officeDocument/2006/relationships/hyperlink" Target="https://www.mhlw.go.jp/stf/seisakunitsuite/bunya/kenkou_iryou/syphilis_qa.html" TargetMode="External"/><Relationship Id="rId206" Type="http://schemas.openxmlformats.org/officeDocument/2006/relationships/hyperlink" Target="https://www.mhlw.go.jp/stf/seisakunitsuite/bunya/kenkou_iryou/kenkou/kekkaku-kansenshou/aids/index.html" TargetMode="External"/><Relationship Id="rId227" Type="http://schemas.openxmlformats.org/officeDocument/2006/relationships/hyperlink" Target="https://id-info.jihs.go.jp/risk-assessment/measles/measles_ra_2026_1.pdf" TargetMode="External"/><Relationship Id="rId248" Type="http://schemas.openxmlformats.org/officeDocument/2006/relationships/hyperlink" Target="https://www.mhlw.go.jp/seisakunitsuite/bunya/kenkou_iryou/kenkou/kekkaku-kansenshou/rubella/index.html" TargetMode="External"/><Relationship Id="rId12" Type="http://schemas.openxmlformats.org/officeDocument/2006/relationships/hyperlink" Target="https://api-net.jfap.or.jp/status/japan/data/2026/2603/20260326_coment.pdf" TargetMode="External"/><Relationship Id="rId33" Type="http://schemas.openxmlformats.org/officeDocument/2006/relationships/hyperlink" Target="https://id-info.jihs.go.jp/surveillance/idwr/annual/2024/syulist/Syu_07_1.xlsx" TargetMode="External"/><Relationship Id="rId108" Type="http://schemas.openxmlformats.org/officeDocument/2006/relationships/hyperlink" Target="https://www.otit.go.jp/upload/docs/300618-4.pdf" TargetMode="External"/><Relationship Id="rId129" Type="http://schemas.openxmlformats.org/officeDocument/2006/relationships/hyperlink" Target="https://www.pref.gunma.jp/site/gunmazaisei/13787.html" TargetMode="External"/><Relationship Id="rId54" Type="http://schemas.openxmlformats.org/officeDocument/2006/relationships/hyperlink" Target="https://www.mhlw.go.jp/content/10900000/001758611.pdf" TargetMode="External"/><Relationship Id="rId75" Type="http://schemas.openxmlformats.org/officeDocument/2006/relationships/hyperlink" Target="https://www.hokeniryo.metro.tokyo.lg.jp/kansen/tomin/josei/joseinituite" TargetMode="External"/><Relationship Id="rId96" Type="http://schemas.openxmlformats.org/officeDocument/2006/relationships/hyperlink" Target="https://www.mhlw.go.jp/content/001469285.pdf" TargetMode="External"/><Relationship Id="rId140" Type="http://schemas.openxmlformats.org/officeDocument/2006/relationships/hyperlink" Target="https://www.pref.yamanashi.jp/chiji/kaiken/0809/0902.html" TargetMode="External"/><Relationship Id="rId161" Type="http://schemas.openxmlformats.org/officeDocument/2006/relationships/hyperlink" Target="https://www.pref.kochi.lg.jp/doc/joko-nensho-index/file_contents/file_20263301191329_1.pdf" TargetMode="External"/><Relationship Id="rId182" Type="http://schemas.openxmlformats.org/officeDocument/2006/relationships/hyperlink" Target="https://www.mhlw.go.jp/content/12400000/001665291.pdf" TargetMode="External"/><Relationship Id="rId217" Type="http://schemas.openxmlformats.org/officeDocument/2006/relationships/hyperlink" Target="https://id-info.jihs.go.jp/infectious-diseases/syphilis/index.html" TargetMode="External"/><Relationship Id="rId6" Type="http://schemas.openxmlformats.org/officeDocument/2006/relationships/hyperlink" Target="https://api-net.jfap.or.jp/status/japan/data/2025/nenpo/hyo-101.pdf" TargetMode="External"/><Relationship Id="rId238" Type="http://schemas.openxmlformats.org/officeDocument/2006/relationships/hyperlink" Target="https://www.pref.kagawa.lg.jp/kansensyo/kekkaku-iryoukijun.html" TargetMode="External"/><Relationship Id="rId259" Type="http://schemas.openxmlformats.org/officeDocument/2006/relationships/hyperlink" Target="https://www.mhlw.go.jp/stf/seisakunitsuite/bunya/kenkou_iryou/kenkou/kekkaku-kansenshou/yobou-sesshu/vaccine/dpt-ipv-hib/index.html" TargetMode="External"/><Relationship Id="rId23" Type="http://schemas.openxmlformats.org/officeDocument/2006/relationships/hyperlink" Target="https://id-info.jihs.go.jp/surveillance/idwr/idwr/2026/idwr2026-41.pdf" TargetMode="External"/><Relationship Id="rId119" Type="http://schemas.openxmlformats.org/officeDocument/2006/relationships/hyperlink" Target="https://www.pref.hokkaido.lg.jp/ss/tsk/262717.html" TargetMode="External"/><Relationship Id="rId44" Type="http://schemas.openxmlformats.org/officeDocument/2006/relationships/hyperlink" Target="https://www.mhlw.go.jp/seisakunitsuite/bunya/kenkou_iryou/kenkou/kekkaku-kansenshou/measles/" TargetMode="External"/><Relationship Id="rId65" Type="http://schemas.openxmlformats.org/officeDocument/2006/relationships/hyperlink" Target="https://jpets.mhlw.go.jp/jp/" TargetMode="External"/><Relationship Id="rId86" Type="http://schemas.openxmlformats.org/officeDocument/2006/relationships/hyperlink" Target="https://www.who.int/data/gho/data/themes/topics/data-on-syphilis" TargetMode="External"/><Relationship Id="rId130" Type="http://schemas.openxmlformats.org/officeDocument/2006/relationships/hyperlink" Target="https://www.pref.saitama.lg.jp/e1601/gikai-gaiyou/h3012-3.html" TargetMode="External"/><Relationship Id="rId151" Type="http://schemas.openxmlformats.org/officeDocument/2006/relationships/hyperlink" Target="https://www.pref.yamaguchi.lg.jp/press/284957.html" TargetMode="External"/><Relationship Id="rId172" Type="http://schemas.openxmlformats.org/officeDocument/2006/relationships/hyperlink" Target="https://www.mhlw.go.jp/topics/2026/04/xls/tp20261014-01_02.xlsx" TargetMode="External"/><Relationship Id="rId193" Type="http://schemas.openxmlformats.org/officeDocument/2006/relationships/hyperlink" Target="https://www.who.int/news-room/fact-sheets/detail/syphilis" TargetMode="External"/><Relationship Id="rId207" Type="http://schemas.openxmlformats.org/officeDocument/2006/relationships/hyperlink" Target="https://id-info.jihs.go.jp/infectious-diseases/hiv-infection-and-aids/index.html" TargetMode="External"/><Relationship Id="rId228" Type="http://schemas.openxmlformats.org/officeDocument/2006/relationships/hyperlink" Target="https://id-info.jihs.go.jp/surveillance/idwr/annual/2024/syulist/Syu_07_1.xlsx" TargetMode="External"/><Relationship Id="rId249" Type="http://schemas.openxmlformats.org/officeDocument/2006/relationships/hyperlink" Target="https://id-info.jihs.go.jp/infectious-diseases/rubella/index.html" TargetMode="External"/><Relationship Id="rId13" Type="http://schemas.openxmlformats.org/officeDocument/2006/relationships/hyperlink" Target="https://api-net.jfap.or.jp/status/japan/data/2025/2503/20250328_coment.pdf" TargetMode="External"/><Relationship Id="rId109" Type="http://schemas.openxmlformats.org/officeDocument/2006/relationships/hyperlink" Target="https://www.moj.go.jp/isa/applications/status/student.html" TargetMode="External"/><Relationship Id="rId260" Type="http://schemas.openxmlformats.org/officeDocument/2006/relationships/hyperlink" Target="https://id-info.jihs.go.jp/infectious-diseases/dengue-fever/index.html" TargetMode="External"/><Relationship Id="rId34" Type="http://schemas.openxmlformats.org/officeDocument/2006/relationships/hyperlink" Target="https://id-info.jihs.go.jp/surveillance/iasr/pathogens/vol46/545/Vol46-7_no545.pdf" TargetMode="External"/><Relationship Id="rId55" Type="http://schemas.openxmlformats.org/officeDocument/2006/relationships/hyperlink" Target="https://www.mhlw.go.jp/stf/seisakunitsuite/bunya/kenkou_iryou/kenkou/kekkaku-kansenshou/yobou-sesshu/vaccine/bcg/index.html" TargetMode="External"/><Relationship Id="rId76" Type="http://schemas.openxmlformats.org/officeDocument/2006/relationships/hyperlink" Target="https://www.mhlw.go.jp/stf/seisakunitsuite/bunya/hukushi_kaigo/shougaishahukushi/jiritsu/gaiyo.html" TargetMode="External"/><Relationship Id="rId97" Type="http://schemas.openxmlformats.org/officeDocument/2006/relationships/hyperlink" Target="https://www.mhlw.go.jp/content/001469359.pdf" TargetMode="External"/><Relationship Id="rId120" Type="http://schemas.openxmlformats.org/officeDocument/2006/relationships/hyperlink" Target="https://www.pref.hokkaido.lg.jp/ss/tsk/262705.html" TargetMode="External"/><Relationship Id="rId141" Type="http://schemas.openxmlformats.org/officeDocument/2006/relationships/hyperlink" Target="https://www.pref.nagano.lg.jp/kaigo-shien/gaikokuzin.html" TargetMode="External"/><Relationship Id="rId7" Type="http://schemas.openxmlformats.org/officeDocument/2006/relationships/hyperlink" Target="https://api-net.jfap.or.jp/status/japan/data/2025/nenpo/hyo-104.pdf" TargetMode="External"/><Relationship Id="rId162" Type="http://schemas.openxmlformats.org/officeDocument/2006/relationships/hyperlink" Target="https://www.pref.kochi.lg.jp/press1/2025070800013/" TargetMode="External"/><Relationship Id="rId183" Type="http://schemas.openxmlformats.org/officeDocument/2006/relationships/hyperlink" Target="https://www.mhlw.go.jp/toukei/saikin/hw/kanja/23/dl/heikin.pdf" TargetMode="External"/><Relationship Id="rId218" Type="http://schemas.openxmlformats.org/officeDocument/2006/relationships/hyperlink" Target="https://www.who.int/news-room/fact-sheets/detail/syphilis" TargetMode="External"/><Relationship Id="rId239" Type="http://schemas.openxmlformats.org/officeDocument/2006/relationships/hyperlink" Target="https://www.mhlw.go.jp/content/10900000/0000036299_1.pdf" TargetMode="External"/><Relationship Id="rId250" Type="http://schemas.openxmlformats.org/officeDocument/2006/relationships/hyperlink" Target="https://www.mhlw.go.jp/stf/seisakunitsuite/bunya/kenkou_iryou/kenkou/kekkaku-kansenshou/rubella/index_00001.html" TargetMode="External"/><Relationship Id="rId24" Type="http://schemas.openxmlformats.org/officeDocument/2006/relationships/hyperlink" Target="https://id-info.jihs.go.jp/surveillance/idwr/idwr/2025/idwr2025-41.pdf" TargetMode="External"/><Relationship Id="rId45" Type="http://schemas.openxmlformats.org/officeDocument/2006/relationships/hyperlink" Target="https://www.mhlw.go.jp/content/000503060.pdf" TargetMode="External"/><Relationship Id="rId66" Type="http://schemas.openxmlformats.org/officeDocument/2006/relationships/hyperlink" Target="https://japan.iom.int/japan_human_mobility" TargetMode="External"/><Relationship Id="rId87" Type="http://schemas.openxmlformats.org/officeDocument/2006/relationships/hyperlink" Target="https://unstats.un.org/unsd/methodology/m49/overview/" TargetMode="External"/><Relationship Id="rId110" Type="http://schemas.openxmlformats.org/officeDocument/2006/relationships/hyperlink" Target="https://laws.e-gov.go.jp/law/326CO0000000319" TargetMode="External"/><Relationship Id="rId131" Type="http://schemas.openxmlformats.org/officeDocument/2006/relationships/hyperlink" Target="https://www.pref.chiba.lg.jp/zaisei/chijishitsu/aisatsu/r01/r1-5.html" TargetMode="External"/><Relationship Id="rId152" Type="http://schemas.openxmlformats.org/officeDocument/2006/relationships/hyperlink" Target="https://www.pref.yamaguchi.lg.jp/soshiki/255/360562.html" TargetMode="External"/><Relationship Id="rId173" Type="http://schemas.openxmlformats.org/officeDocument/2006/relationships/hyperlink" Target="https://hiv-guidelines.jp/pdf/hiv_guideline2026.pdf" TargetMode="External"/><Relationship Id="rId194" Type="http://schemas.openxmlformats.org/officeDocument/2006/relationships/hyperlink" Target="https://www.cfa.go.jp/assets/contents/node/basic_page/field_ref_resources/effb25c5-a638-4fda-8e4d-320fb344dbdb/2bf3f2f9/20260306_councils_shingikai_seiiku_iryou_effb25c5_03.pdf" TargetMode="External"/><Relationship Id="rId208" Type="http://schemas.openxmlformats.org/officeDocument/2006/relationships/hyperlink" Target="https://api-net.jfap.or.jp/knowledge/index.html" TargetMode="External"/><Relationship Id="rId229" Type="http://schemas.openxmlformats.org/officeDocument/2006/relationships/hyperlink" Target="https://id-info.jihs.go.jp/surveillance/idwr/diseases/measles/graph/2025/meas25-52.pdf" TargetMode="External"/><Relationship Id="rId240" Type="http://schemas.openxmlformats.org/officeDocument/2006/relationships/hyperlink" Target="https://www.mhlw.go.jp/file/06-Seisakujouhou-10900000-Kenkoukyoku/16112501.pdf" TargetMode="External"/><Relationship Id="rId261" Type="http://schemas.openxmlformats.org/officeDocument/2006/relationships/hyperlink" Target="https://www.mhlw.go.jp/stf/seisakunitsuite/bunya/0000131101.html" TargetMode="External"/><Relationship Id="rId14" Type="http://schemas.openxmlformats.org/officeDocument/2006/relationships/hyperlink" Target="https://www.mhlw.go.jp/stf/seisakunitsuite/bunya/kenkou_iryou/kenkou/kekkaku-kansenshou/aids/index.html" TargetMode="External"/><Relationship Id="rId35" Type="http://schemas.openxmlformats.org/officeDocument/2006/relationships/hyperlink" Target="https://id-info.jihs.go.jp/surveillance/idwr/diseases/measles/graph/2024/meas24-52.pdf" TargetMode="External"/><Relationship Id="rId56" Type="http://schemas.openxmlformats.org/officeDocument/2006/relationships/hyperlink" Target="https://www.mhlw.go.jp/stf/seisakunitsuite/bunya/kenkou_iryou/kenkou/kekkaku-kansenshou03/index_00006.html" TargetMode="External"/><Relationship Id="rId77" Type="http://schemas.openxmlformats.org/officeDocument/2006/relationships/hyperlink" Target="https://www.mhlw.go.jp/bunya/shougaihoken/jiritsu/kousei.html" TargetMode="External"/><Relationship Id="rId100" Type="http://schemas.openxmlformats.org/officeDocument/2006/relationships/hyperlink" Target="https://www.mhlw.go.jp/content/001365232.pdf" TargetMode="External"/><Relationship Id="rId8" Type="http://schemas.openxmlformats.org/officeDocument/2006/relationships/hyperlink" Target="https://api-net.jfap.or.jp/status/japan/data/2025/nenpo/kensa.pdf" TargetMode="External"/><Relationship Id="rId98" Type="http://schemas.openxmlformats.org/officeDocument/2006/relationships/hyperlink" Target="https://www.mhlw.go.jp/content/001752086.pdf" TargetMode="External"/><Relationship Id="rId121" Type="http://schemas.openxmlformats.org/officeDocument/2006/relationships/hyperlink" Target="https://www.pref.miyagi.jp/soshiki/chouju/oboegaki.html" TargetMode="External"/><Relationship Id="rId142" Type="http://schemas.openxmlformats.org/officeDocument/2006/relationships/hyperlink" Target="https://www.pref.shizuoka.jp/kankosports/kokusaikoryu/kaigaikoryu/1045997/1049364/index.html" TargetMode="External"/><Relationship Id="rId163" Type="http://schemas.openxmlformats.org/officeDocument/2006/relationships/hyperlink" Target="https://www.pref.nagasaki.jp/bunrui/shigoto-sangyo/koyo-rodo/shokugyonoryokukaihatsu/httpwww-pref-nagasaki-jpsectionwakamonoindex-html/suleco/" TargetMode="External"/><Relationship Id="rId184" Type="http://schemas.openxmlformats.org/officeDocument/2006/relationships/hyperlink" Target="https://www.mhlw.go.jp/toukei/saikin/hw/iryosd/25/dl/11gaikyou07.pdf" TargetMode="External"/><Relationship Id="rId219" Type="http://schemas.openxmlformats.org/officeDocument/2006/relationships/hyperlink" Target="https://www.who.int/teams/global-hiv-hepatitis-and-stis-programmes/stis/strategic-information" TargetMode="External"/><Relationship Id="rId230" Type="http://schemas.openxmlformats.org/officeDocument/2006/relationships/hyperlink" Target="https://id-info.jihs.go.jp/surveillance/idwr/diseases/measles/graph/2026/meas26-41.pdf" TargetMode="External"/><Relationship Id="rId251" Type="http://schemas.openxmlformats.org/officeDocument/2006/relationships/hyperlink" Target="https://id-info.jihs.go.jp/infectious-diseases/hepatitis-b/index.html" TargetMode="External"/><Relationship Id="rId25" Type="http://schemas.openxmlformats.org/officeDocument/2006/relationships/hyperlink" Target="https://id-info.jihs.go.jp/surveillance/idwr/idwr/2025/idwr2025-52.pdf" TargetMode="External"/><Relationship Id="rId46" Type="http://schemas.openxmlformats.org/officeDocument/2006/relationships/hyperlink" Target="https://www.mhlw.go.jp/content/10900000/001755866.pdf" TargetMode="External"/><Relationship Id="rId67" Type="http://schemas.openxmlformats.org/officeDocument/2006/relationships/hyperlink" Target="https://japan.iom.int/news/dg-signed-moc-with-isa" TargetMode="External"/><Relationship Id="rId88" Type="http://schemas.openxmlformats.org/officeDocument/2006/relationships/hyperlink" Target="https://www.moj.go.jp/isa/applications/ssw/nyuukokukanri05_00021.html" TargetMode="External"/><Relationship Id="rId111" Type="http://schemas.openxmlformats.org/officeDocument/2006/relationships/hyperlink" Target="https://laws.e-gov.go.jp/law/410AC0000000114" TargetMode="External"/><Relationship Id="rId132" Type="http://schemas.openxmlformats.org/officeDocument/2006/relationships/hyperlink" Target="https://www.pref.chiba.lg.jp/kenshidou/jinzai/documents/nihongo-siryou.pdf" TargetMode="External"/><Relationship Id="rId153" Type="http://schemas.openxmlformats.org/officeDocument/2006/relationships/hyperlink" Target="https://www.pref.kagawa.lg.jp/kocho/chijipage/chijiteirei/2024/20240902.html" TargetMode="External"/><Relationship Id="rId174" Type="http://schemas.openxmlformats.org/officeDocument/2006/relationships/hyperlink" Target="https://mhlw-grants.niph.go.jp/system/files/report_pdf/202220001A-sokatsu.pdf" TargetMode="External"/><Relationship Id="rId195" Type="http://schemas.openxmlformats.org/officeDocument/2006/relationships/hyperlink" Target="https://www.mhlw.go.jp/seisakunitsuite/bunya/kenkou_iryou/kenkou/kekkaku-kansenshou/measles/" TargetMode="External"/><Relationship Id="rId209" Type="http://schemas.openxmlformats.org/officeDocument/2006/relationships/hyperlink" Target="https://api-net.jfap.or.jp/inspection/index.html" TargetMode="External"/><Relationship Id="rId220" Type="http://schemas.openxmlformats.org/officeDocument/2006/relationships/hyperlink" Target="https://www.who.int/news-room/fact-sheets/detail/sexually-transmitted-infections-(stis)" TargetMode="External"/><Relationship Id="rId241" Type="http://schemas.openxmlformats.org/officeDocument/2006/relationships/hyperlink" Target="https://www.mhlw.go.jp/content/000844766.pdf" TargetMode="External"/><Relationship Id="rId15" Type="http://schemas.openxmlformats.org/officeDocument/2006/relationships/hyperlink" Target="https://www.mhlw.go.jp/content/001593105.pdf" TargetMode="External"/><Relationship Id="rId36" Type="http://schemas.openxmlformats.org/officeDocument/2006/relationships/hyperlink" Target="https://id-info.jihs.go.jp/surveillance/idwr/diseases/measles/graph/2025/meas25-52.pdf" TargetMode="External"/><Relationship Id="rId57" Type="http://schemas.openxmlformats.org/officeDocument/2006/relationships/hyperlink" Target="https://id-info.jihs.go.jp/surveillance/idwr/idwr/2024/year-data/01-03/index.html" TargetMode="External"/><Relationship Id="rId262" Type="http://schemas.openxmlformats.org/officeDocument/2006/relationships/hyperlink" Target="https://id-info.jihs.go.jp/infectious-diseases/malaria/index.html" TargetMode="External"/><Relationship Id="rId78" Type="http://schemas.openxmlformats.org/officeDocument/2006/relationships/hyperlink" Target="https://www.mhlw.go.jp/content/001717102.pdf" TargetMode="External"/><Relationship Id="rId99" Type="http://schemas.openxmlformats.org/officeDocument/2006/relationships/hyperlink" Target="https://jpets.mhlw.go.jp/jp/" TargetMode="External"/><Relationship Id="rId101" Type="http://schemas.openxmlformats.org/officeDocument/2006/relationships/hyperlink" Target="https://www.moj.go.jp/isa/10_00219.html" TargetMode="External"/><Relationship Id="rId122" Type="http://schemas.openxmlformats.org/officeDocument/2006/relationships/hyperlink" Target="https://www.pref.miyagi.jp/documents/63707/05_20230725kisha.pdf" TargetMode="External"/><Relationship Id="rId143" Type="http://schemas.openxmlformats.org/officeDocument/2006/relationships/hyperlink" Target="https://www.pref.mie.lg.jp/TOPICS/m0015900087.htm" TargetMode="External"/><Relationship Id="rId164" Type="http://schemas.openxmlformats.org/officeDocument/2006/relationships/hyperlink" Target="https://www.pref.miyazaki.lg.jp/documents/94123/94123_20241209080540-1.pdf" TargetMode="External"/><Relationship Id="rId185" Type="http://schemas.openxmlformats.org/officeDocument/2006/relationships/hyperlink" Target="https://www.mhlw.go.jp/content/10900000/001755866.pdf" TargetMode="External"/><Relationship Id="rId9" Type="http://schemas.openxmlformats.org/officeDocument/2006/relationships/hyperlink" Target="https://api-net.jfap.or.jp/status/japan/data/2025/nenpo/soudan.pdf" TargetMode="External"/><Relationship Id="rId210" Type="http://schemas.openxmlformats.org/officeDocument/2006/relationships/hyperlink" Target="https://www.mhlw.go.jp/content/001587797.pdf" TargetMode="External"/><Relationship Id="rId26" Type="http://schemas.openxmlformats.org/officeDocument/2006/relationships/hyperlink" Target="https://www.mhlw.go.jp/stf/seisakunitsuite/bunya/kenkou_iryou/kenkou/kekkaku-kansenshou/seikansenshou/syphilis.html" TargetMode="External"/><Relationship Id="rId231" Type="http://schemas.openxmlformats.org/officeDocument/2006/relationships/hyperlink" Target="https://www.who.int/news-room/fact-sheets/detail/measles" TargetMode="External"/><Relationship Id="rId252" Type="http://schemas.openxmlformats.org/officeDocument/2006/relationships/hyperlink" Target="https://www.mhlw.go.jp/stf/seisakunitsuite/bunya/kenkou_iryou/kenkou/kekkaku-kansenshou/yobou-sesshu/vaccine/hepatitis-b/index.html" TargetMode="External"/><Relationship Id="rId47" Type="http://schemas.openxmlformats.org/officeDocument/2006/relationships/hyperlink" Target="https://www.mhlw.go.jp/stf/seisakunitsuite/bunya/0000175095_00018.html" TargetMode="External"/><Relationship Id="rId68" Type="http://schemas.openxmlformats.org/officeDocument/2006/relationships/hyperlink" Target="https://www.iom.int/resources/hiv-aids-and-population-mobility" TargetMode="External"/><Relationship Id="rId89" Type="http://schemas.openxmlformats.org/officeDocument/2006/relationships/hyperlink" Target="https://www.otit.go.jp/system/sender/memorandum/" TargetMode="External"/><Relationship Id="rId112" Type="http://schemas.openxmlformats.org/officeDocument/2006/relationships/hyperlink" Target="https://laws.e-gov.go.jp/law/326AC0000000201" TargetMode="External"/><Relationship Id="rId133" Type="http://schemas.openxmlformats.org/officeDocument/2006/relationships/hyperlink" Target="https://www.pref.kanagawa.jp/docs/k2w/cnt/f41011/vetnam2018.html" TargetMode="External"/><Relationship Id="rId154" Type="http://schemas.openxmlformats.org/officeDocument/2006/relationships/hyperlink" Target="https://www.pref.kagawa.lg.jp/kocho/chijipage/chijiteirei/2025/20250818.html" TargetMode="External"/><Relationship Id="rId175" Type="http://schemas.openxmlformats.org/officeDocument/2006/relationships/hyperlink" Target="https://mhlw-grants.niph.go.jp/system/files/report_pdf/202220001A-buntan2.pdf" TargetMode="External"/><Relationship Id="rId196" Type="http://schemas.openxmlformats.org/officeDocument/2006/relationships/hyperlink" Target="https://laws.e-gov.go.jp/law/323AC0000000068" TargetMode="External"/><Relationship Id="rId200" Type="http://schemas.openxmlformats.org/officeDocument/2006/relationships/hyperlink" Target="https://www.nenkin.go.jp/service/kounen/tekiyo/hihokensha1/gaikokujinkoyou.html" TargetMode="External"/><Relationship Id="rId16" Type="http://schemas.openxmlformats.org/officeDocument/2006/relationships/hyperlink" Target="https://www.mhlw.go.jp/content/001593106.pdf" TargetMode="External"/><Relationship Id="rId221" Type="http://schemas.openxmlformats.org/officeDocument/2006/relationships/hyperlink" Target="https://id-info.jihs.go.jp/surveillance/idwr/idwr/2024/year-data/05/index.html" TargetMode="External"/><Relationship Id="rId242" Type="http://schemas.openxmlformats.org/officeDocument/2006/relationships/hyperlink" Target="https://www.mhlw.go.jp/content/001485302.pdf" TargetMode="External"/><Relationship Id="rId263" Type="http://schemas.openxmlformats.org/officeDocument/2006/relationships/hyperlink" Target="https://www.who.int/news-room/fact-sheets/detail/malaria" TargetMode="External"/><Relationship Id="rId37" Type="http://schemas.openxmlformats.org/officeDocument/2006/relationships/hyperlink" Target="https://id-info.jihs.go.jp/surveillance/idwr/diseases/measles/graph/2026/meas26-41.pdf" TargetMode="External"/><Relationship Id="rId58" Type="http://schemas.openxmlformats.org/officeDocument/2006/relationships/hyperlink" Target="https://www.mhlw.go.jp/bunya/kenkou/kekkaku-kansenshou11/01-02-02.html" TargetMode="External"/><Relationship Id="rId79" Type="http://schemas.openxmlformats.org/officeDocument/2006/relationships/hyperlink" Target="https://www.mhlw.go.jp/content/10906000/001478423.pdf" TargetMode="External"/><Relationship Id="rId102" Type="http://schemas.openxmlformats.org/officeDocument/2006/relationships/hyperlink" Target="https://www.moj.go.jp/isa/content/001468647.pdf" TargetMode="External"/><Relationship Id="rId123" Type="http://schemas.openxmlformats.org/officeDocument/2006/relationships/hyperlink" Target="https://www.pref.miyagi.jp/documents/55495/kisyahappyousiryou2.pdf" TargetMode="External"/><Relationship Id="rId144" Type="http://schemas.openxmlformats.org/officeDocument/2006/relationships/hyperlink" Target="https://www.pref.mie.lg.jp/TOPICS/m0031900090.htm" TargetMode="External"/><Relationship Id="rId90" Type="http://schemas.openxmlformats.org/officeDocument/2006/relationships/hyperlink" Target="https://www.mhlw.go.jp/stf/seisakunitsuite/bunya/0000180648.html" TargetMode="External"/><Relationship Id="rId165" Type="http://schemas.openxmlformats.org/officeDocument/2006/relationships/hyperlink" Target="https://www.pref.kagoshima.jp/af09/kyoiku-bunka/kokusai/koryu/documents/30957_20260316202615-1.pdf" TargetMode="External"/><Relationship Id="rId186" Type="http://schemas.openxmlformats.org/officeDocument/2006/relationships/hyperlink" Target="https://www.mhlw.go.jp/content/000911977.pdf" TargetMode="External"/><Relationship Id="rId211" Type="http://schemas.openxmlformats.org/officeDocument/2006/relationships/hyperlink" Target="https://www.city.sapporo.jp/hokenjo/f1kansen/f04aids/u-u.html" TargetMode="External"/><Relationship Id="rId232" Type="http://schemas.openxmlformats.org/officeDocument/2006/relationships/hyperlink" Target="https://www.who.int/news/item/28-11-2025-measles-deaths-down-88--since-2000--but-cases-surge" TargetMode="External"/><Relationship Id="rId253" Type="http://schemas.openxmlformats.org/officeDocument/2006/relationships/hyperlink" Target="https://www.mhlw.go.jp/stf/seisakunitsuite/bunya/kenkou_iryou/kenkou/kekkaku-kansenshou/kanen/index.html" TargetMode="External"/><Relationship Id="rId27" Type="http://schemas.openxmlformats.org/officeDocument/2006/relationships/hyperlink" Target="https://id-info.jihs.go.jp/surveillance/idss/target-diseases/syphilis/notification/syphilis2026q3.pdf" TargetMode="External"/><Relationship Id="rId48" Type="http://schemas.openxmlformats.org/officeDocument/2006/relationships/hyperlink" Target="https://www.mhlw.go.jp/toukei/saikin/hw/jinkou/kakutei25/dl/05_gaikyouR07.pdf" TargetMode="External"/><Relationship Id="rId69" Type="http://schemas.openxmlformats.org/officeDocument/2006/relationships/hyperlink" Target="https://www.iom.int/news/live-life-positively-let-migrants-know-their-hiv-status" TargetMode="External"/><Relationship Id="rId113" Type="http://schemas.openxmlformats.org/officeDocument/2006/relationships/hyperlink" Target="https://laws.e-gov.go.jp/law/326CO0000000377" TargetMode="External"/><Relationship Id="rId134" Type="http://schemas.openxmlformats.org/officeDocument/2006/relationships/hyperlink" Target="https://www.pref.niigata.lg.jp/sec/hisho/topics20231106.html" TargetMode="External"/><Relationship Id="rId80" Type="http://schemas.openxmlformats.org/officeDocument/2006/relationships/hyperlink" Target="https://www.cfa.go.jp/assets/contents/node/basic_page/field_ref_resources/effb25c5-a638-4fda-8e4d-320fb344dbdb/2bf3f2f9/20260306_councils_shingikai_seiiku_iryou_effb25c5_03.pdf" TargetMode="External"/><Relationship Id="rId155" Type="http://schemas.openxmlformats.org/officeDocument/2006/relationships/hyperlink" Target="https://www.pref.kagawa.lg.jp/kocho/chijipage/chijiteirei/2026/0126.html" TargetMode="External"/><Relationship Id="rId176" Type="http://schemas.openxmlformats.org/officeDocument/2006/relationships/hyperlink" Target="https://mhlw-grants.niph.go.jp/system/files/report_pdf/202120005A-buntan2.pdf" TargetMode="External"/><Relationship Id="rId197" Type="http://schemas.openxmlformats.org/officeDocument/2006/relationships/hyperlink" Target="https://www.mhlw.go.jp/stf/seisakunitsuite/bunya/hukushi_kaigo/shougaishahukushi/jiritsu/gaiyo.html" TargetMode="External"/><Relationship Id="rId201" Type="http://schemas.openxmlformats.org/officeDocument/2006/relationships/hyperlink" Target="https://www.mhlw.go.jp/stf/newpage_75735.html" TargetMode="External"/><Relationship Id="rId222" Type="http://schemas.openxmlformats.org/officeDocument/2006/relationships/hyperlink" Target="https://id-info.jihs.go.jp/surveillance/idss/target-diseases/syphilis/notification/syphilis2026q3.pdf" TargetMode="External"/><Relationship Id="rId243" Type="http://schemas.openxmlformats.org/officeDocument/2006/relationships/hyperlink" Target="https://www.mhlw.go.jp/content/10900000/001755866.pdf" TargetMode="External"/><Relationship Id="rId264" Type="http://schemas.openxmlformats.org/officeDocument/2006/relationships/hyperlink" Target="https://id-info.jihs.go.jp/infectious-diseases/typhoid-and-paratyphoid-fevers/index.html" TargetMode="External"/><Relationship Id="rId17" Type="http://schemas.openxmlformats.org/officeDocument/2006/relationships/hyperlink" Target="https://www.mhlw.go.jp/content/10906000/001534119.pdf" TargetMode="External"/><Relationship Id="rId38" Type="http://schemas.openxmlformats.org/officeDocument/2006/relationships/hyperlink" Target="https://id-info.jihs.go.jp/surveillance/idwr/diseases/measles/graph/2025/meas25-41.pdf" TargetMode="External"/><Relationship Id="rId59" Type="http://schemas.openxmlformats.org/officeDocument/2006/relationships/hyperlink" Target="https://aidsinfo.unaids.org/" TargetMode="External"/><Relationship Id="rId103" Type="http://schemas.openxmlformats.org/officeDocument/2006/relationships/hyperlink" Target="https://www.moj.go.jp/isa/applications/ssw/10_00020.html" TargetMode="External"/><Relationship Id="rId124" Type="http://schemas.openxmlformats.org/officeDocument/2006/relationships/hyperlink" Target="https://www.pref.miyagi.jp/soshiki/kokusaisei/gaikokujinzai/indonesiafair20250820.html" TargetMode="External"/><Relationship Id="rId70" Type="http://schemas.openxmlformats.org/officeDocument/2006/relationships/hyperlink" Target="https://www.unaids.org/en/resources/presscentre/pressreleaseandstatementarchive/2021/october/new-zealand-lift-travel-restrictions-hiv" TargetMode="External"/><Relationship Id="rId91" Type="http://schemas.openxmlformats.org/officeDocument/2006/relationships/hyperlink" Target="https://www.moj.go.jp/isa/applications/ssw/nyuukokukanri05_00002.html" TargetMode="External"/><Relationship Id="rId145" Type="http://schemas.openxmlformats.org/officeDocument/2006/relationships/hyperlink" Target="https://www.pref.mie.lg.jp/TOPICS/m0359800069.htm" TargetMode="External"/><Relationship Id="rId166" Type="http://schemas.openxmlformats.org/officeDocument/2006/relationships/hyperlink" Target="https://www.pref.kagoshima.jp/chiji/ugoki/2307/23071302.html" TargetMode="External"/><Relationship Id="rId187" Type="http://schemas.openxmlformats.org/officeDocument/2006/relationships/hyperlink" Target="https://www.mhlw.go.jp/content/000844766.pdf" TargetMode="External"/><Relationship Id="rId1" Type="http://schemas.openxmlformats.org/officeDocument/2006/relationships/hyperlink" Target="https://api-net.jfap.or.jp/status/japan/data/2026/2609/20260916_coment_kak.pdf" TargetMode="External"/><Relationship Id="rId212" Type="http://schemas.openxmlformats.org/officeDocument/2006/relationships/hyperlink" Target="https://www.unaids.org/en/resources/fact-sheet" TargetMode="External"/><Relationship Id="rId233" Type="http://schemas.openxmlformats.org/officeDocument/2006/relationships/hyperlink" Target="https://iris.who.int/server/api/core/bitstreams/8ac932cb-6d3f-4922-8335-f34d70419fe3/content" TargetMode="External"/><Relationship Id="rId254" Type="http://schemas.openxmlformats.org/officeDocument/2006/relationships/hyperlink" Target="https://id-info.jihs.go.jp/infectious-diseases/hepatitis-c/index.html" TargetMode="External"/><Relationship Id="rId28" Type="http://schemas.openxmlformats.org/officeDocument/2006/relationships/hyperlink" Target="https://www.mhlw.go.jp/content/10900000/001595214.pdf" TargetMode="External"/><Relationship Id="rId49" Type="http://schemas.openxmlformats.org/officeDocument/2006/relationships/hyperlink" Target="https://id-info.jihs.go.jp/surveillance/idwr/provisional/2026/41/2026-41-zensu.csv" TargetMode="External"/><Relationship Id="rId114" Type="http://schemas.openxmlformats.org/officeDocument/2006/relationships/hyperlink" Target="https://www.mhlw.go.jp/stf/newpage_54498.html" TargetMode="External"/><Relationship Id="rId60" Type="http://schemas.openxmlformats.org/officeDocument/2006/relationships/hyperlink" Target="https://www.unaids.org/en/resources/fact-sheet" TargetMode="External"/><Relationship Id="rId81" Type="http://schemas.openxmlformats.org/officeDocument/2006/relationships/hyperlink" Target="https://www.mhlw.go.jp/stf/seisakunitsuite/bunya/kenkou_iryou/kenkou/kekkaku-kansenshou/kihonteki_keikaku/index_00001.html" TargetMode="External"/><Relationship Id="rId135" Type="http://schemas.openxmlformats.org/officeDocument/2006/relationships/hyperlink" Target="https://www.pref.niigata.lg.jp/site/koyou/020220260000.html" TargetMode="External"/><Relationship Id="rId156" Type="http://schemas.openxmlformats.org/officeDocument/2006/relationships/hyperlink" Target="https://www.pref.ehime.jp/site/chiji/10637.html" TargetMode="External"/><Relationship Id="rId177" Type="http://schemas.openxmlformats.org/officeDocument/2006/relationships/hyperlink" Target="https://mhlw-grants.niph.go.jp/system/files/report_pdf/202419007A-buntan1_1.pdf" TargetMode="External"/><Relationship Id="rId198" Type="http://schemas.openxmlformats.org/officeDocument/2006/relationships/hyperlink" Target="https://www.mhlw.go.jp/bunya/shougaihoken/jiritsu/kousei.html" TargetMode="External"/><Relationship Id="rId202" Type="http://schemas.openxmlformats.org/officeDocument/2006/relationships/hyperlink" Target="https://www.mhlw.go.jp/content/10800000/001747450.pdf" TargetMode="External"/><Relationship Id="rId223" Type="http://schemas.openxmlformats.org/officeDocument/2006/relationships/hyperlink" Target="https://www.mhlw.go.jp/content/10900000/001595216.pdf" TargetMode="External"/><Relationship Id="rId244" Type="http://schemas.openxmlformats.org/officeDocument/2006/relationships/hyperlink" Target="https://www.mhlw.go.jp/content/001741896.pdf" TargetMode="External"/><Relationship Id="rId18" Type="http://schemas.openxmlformats.org/officeDocument/2006/relationships/hyperlink" Target="https://api-net.jfap.or.jp/status/japan/nenpo.html" TargetMode="External"/><Relationship Id="rId39" Type="http://schemas.openxmlformats.org/officeDocument/2006/relationships/hyperlink" Target="https://id-info.jihs.go.jp/immunization/statistics/coverage/routine-immunization-mr/2025/index.html" TargetMode="External"/><Relationship Id="rId265" Type="http://schemas.openxmlformats.org/officeDocument/2006/relationships/hyperlink" Target="https://www.forth.go.jp/moreinfo/topics/name11.html" TargetMode="External"/><Relationship Id="rId50" Type="http://schemas.openxmlformats.org/officeDocument/2006/relationships/hyperlink" Target="https://id-info.jihs.go.jp/surveillance/idwr/provisional/2025/41/2025-41-zensu.csv" TargetMode="External"/><Relationship Id="rId104" Type="http://schemas.openxmlformats.org/officeDocument/2006/relationships/hyperlink" Target="https://www.moj.go.jp/isa/content/001467946.pdf" TargetMode="External"/><Relationship Id="rId125" Type="http://schemas.openxmlformats.org/officeDocument/2006/relationships/hyperlink" Target="https://www.pref.yamagata.jp/documents/48546/20250910.pdf" TargetMode="External"/><Relationship Id="rId146" Type="http://schemas.openxmlformats.org/officeDocument/2006/relationships/hyperlink" Target="https://www.pref.mie.lg.jp/TOPICS/m03622000010007.htm" TargetMode="External"/><Relationship Id="rId167" Type="http://schemas.openxmlformats.org/officeDocument/2006/relationships/hyperlink" Target="https://web.archive.org/web/20190825064753/https:/www.pref.chiba.lg.jp/kenshidou/jinzai/310318vietnam.html" TargetMode="External"/><Relationship Id="rId188" Type="http://schemas.openxmlformats.org/officeDocument/2006/relationships/hyperlink" Target="https://www.mhlw.go.jp/content/001485302.pdf" TargetMode="External"/><Relationship Id="rId71" Type="http://schemas.openxmlformats.org/officeDocument/2006/relationships/hyperlink" Target="https://www.moj.go.jp/isa/applications/ssw/nyuukokukanri05_00002.html" TargetMode="External"/><Relationship Id="rId92" Type="http://schemas.openxmlformats.org/officeDocument/2006/relationships/hyperlink" Target="https://www.mhlw.go.jp/stf/seisakunitsuite/bunya/0000180648_00012.html" TargetMode="External"/><Relationship Id="rId213" Type="http://schemas.openxmlformats.org/officeDocument/2006/relationships/hyperlink" Target="https://api-net.jfap.or.jp/status/japan/data/2025/nenpo/r07gaiyo.pdf" TargetMode="External"/><Relationship Id="rId234" Type="http://schemas.openxmlformats.org/officeDocument/2006/relationships/hyperlink" Target="https://www.mhlw.go.jp/stf/seisakunitsuite/bunya/kenkou_iryou/kenkou/kekkaku-kansenshou03/index.html" TargetMode="External"/><Relationship Id="rId2" Type="http://schemas.openxmlformats.org/officeDocument/2006/relationships/hyperlink" Target="https://api-net.jfap.or.jp/status/japan/data/2025/nenpo/r07gaiyo.pdf" TargetMode="External"/><Relationship Id="rId29" Type="http://schemas.openxmlformats.org/officeDocument/2006/relationships/hyperlink" Target="https://www.mhlw.go.jp/stf/seisakunitsuite/bunya/kenkou_iryou/syphilis_qa.html" TargetMode="External"/><Relationship Id="rId255" Type="http://schemas.openxmlformats.org/officeDocument/2006/relationships/hyperlink" Target="https://www.who.int/news-room/fact-sheets/detail/tuberculosis" TargetMode="External"/><Relationship Id="rId40" Type="http://schemas.openxmlformats.org/officeDocument/2006/relationships/hyperlink" Target="https://id-info.jihs.go.jp/immunization/statistics/coverage/routine-immunization-mr/2024/index.html" TargetMode="External"/><Relationship Id="rId115" Type="http://schemas.openxmlformats.org/officeDocument/2006/relationships/hyperlink" Target="https://www.moj.go.jp/isa/publications/press/13_00070.html" TargetMode="External"/><Relationship Id="rId136" Type="http://schemas.openxmlformats.org/officeDocument/2006/relationships/hyperlink" Target="https://www.pref.toyama.jp/140611/kurashi/kyousei/kokusai/yuukoutochi/kj00017333/kj00017333-001-01.html" TargetMode="External"/><Relationship Id="rId157" Type="http://schemas.openxmlformats.org/officeDocument/2006/relationships/hyperlink" Target="https://www.pref.ehime.jp/page/99887.html" TargetMode="External"/><Relationship Id="rId178" Type="http://schemas.openxmlformats.org/officeDocument/2006/relationships/hyperlink" Target="https://www.mhlw.go.jp/content/001717102.pdf" TargetMode="External"/><Relationship Id="rId61" Type="http://schemas.openxmlformats.org/officeDocument/2006/relationships/hyperlink" Target="https://www.moj.go.jp/isa/applications/ssw/nyuukokukanri05_00021.html" TargetMode="External"/><Relationship Id="rId82" Type="http://schemas.openxmlformats.org/officeDocument/2006/relationships/hyperlink" Target="https://www.mhlw.go.jp/content/10900000/001440529.pdf" TargetMode="External"/><Relationship Id="rId199" Type="http://schemas.openxmlformats.org/officeDocument/2006/relationships/hyperlink" Target="https://laws.e-gov.go.jp/law/333M50000100053" TargetMode="External"/><Relationship Id="rId203" Type="http://schemas.openxmlformats.org/officeDocument/2006/relationships/hyperlink" Target="https://www.mhlw.go.jp/stf/kaiken/daijin/0000194708_00833.html" TargetMode="External"/><Relationship Id="rId19" Type="http://schemas.openxmlformats.org/officeDocument/2006/relationships/hyperlink" Target="https://www.mhlw.go.jp/content/10900000/001678695.xlsx" TargetMode="External"/><Relationship Id="rId224" Type="http://schemas.openxmlformats.org/officeDocument/2006/relationships/hyperlink" Target="https://www.mhlw.go.jp/seisakunitsuite/bunya/kenkou_iryou/kenkou/kekkaku-kansenshou/measles/" TargetMode="External"/><Relationship Id="rId245" Type="http://schemas.openxmlformats.org/officeDocument/2006/relationships/hyperlink" Target="https://www.who.int/news-room/fact-sheets/detail/tuberculosis" TargetMode="External"/><Relationship Id="rId266" Type="http://schemas.openxmlformats.org/officeDocument/2006/relationships/hyperlink" Target="https://www.mhlw.go.jp/stf/seisakunitsuite/bunya/0000120172.html" TargetMode="External"/><Relationship Id="rId30" Type="http://schemas.openxmlformats.org/officeDocument/2006/relationships/hyperlink" Target="https://id-info.jihs.go.jp/surveillance/idwr/idwr/2024/idwr2024-52.pdf" TargetMode="External"/><Relationship Id="rId105" Type="http://schemas.openxmlformats.org/officeDocument/2006/relationships/hyperlink" Target="https://www.otit.go.jp/upload/docs/%E2%91%A2%EF%BC%881-3%E5%8F%B7%EF%BC%89%E8%82%B2%E6%88%90%E5%B0%B1%E5%8A%B4%E5%A4%96%E5%9B%BD%E4%BA%BA%E5%81%A5%E5%BA%B7%E8%A8%BA%E6%96%AD%E5%80%8B%E4%BA%BA%E7%A5%A8%EF%BC%88%E8%A6%8F%E5%89%87%E7%AC%AC8%E6%9D%A1%E7%AC%AC15%E5%8F%B7%E9%96%A2%E4%BF%82%EF%BC%89_E_0831.pdf" TargetMode="External"/><Relationship Id="rId126" Type="http://schemas.openxmlformats.org/officeDocument/2006/relationships/hyperlink" Target="https://www.pref.ibaraki.jp/shokorodo/rosei/rodo/gaikokujin/mou/vietnam.html" TargetMode="External"/><Relationship Id="rId147" Type="http://schemas.openxmlformats.org/officeDocument/2006/relationships/hyperlink" Target="https://www.pref.shiga.lg.jp/fe00/press-release/29248.html" TargetMode="External"/><Relationship Id="rId168" Type="http://schemas.openxmlformats.org/officeDocument/2006/relationships/hyperlink" Target="https://www.mhlw.go.jp/toukei/saikin/hw/k-iryohi/23/dl/R05data.pdf" TargetMode="External"/><Relationship Id="rId51" Type="http://schemas.openxmlformats.org/officeDocument/2006/relationships/hyperlink" Target="https://id-info.jihs.go.jp/surveillance/idwr/idwr/2026/idwr2026-41.pdf" TargetMode="External"/><Relationship Id="rId72" Type="http://schemas.openxmlformats.org/officeDocument/2006/relationships/hyperlink" Target="https://www.mhlw.go.jp/stf/seisakunitsuite/bunya/koyou_roudou/jinzaikaihatsu/global_cooperation/index_00029.html" TargetMode="External"/><Relationship Id="rId93" Type="http://schemas.openxmlformats.org/officeDocument/2006/relationships/hyperlink" Target="https://www.otit.go.jp/employment_for_skill_development/moc/" TargetMode="External"/><Relationship Id="rId189" Type="http://schemas.openxmlformats.org/officeDocument/2006/relationships/hyperlink" Target="https://www.mhlw.go.jp/stf/seisakunitsuite/bunya/kenkou_iryou/kenkou/kekkaku-kansenshou03/index.html" TargetMode="External"/><Relationship Id="rId3" Type="http://schemas.openxmlformats.org/officeDocument/2006/relationships/hyperlink" Target="https://api-net.jfap.or.jp/status/japan/data/2025/nenpo/hyo-01.pdf" TargetMode="External"/><Relationship Id="rId214" Type="http://schemas.openxmlformats.org/officeDocument/2006/relationships/hyperlink" Target="https://www.mhlw.go.jp/content/12401000/001477164.pdf" TargetMode="External"/><Relationship Id="rId235" Type="http://schemas.openxmlformats.org/officeDocument/2006/relationships/hyperlink" Target="https://id-info.jihs.go.jp/infectious-diseases/tuberculosis/index.html" TargetMode="External"/><Relationship Id="rId256" Type="http://schemas.openxmlformats.org/officeDocument/2006/relationships/hyperlink" Target="https://www.mhlw.go.jp/stf/seisakunitsuite/bunya/kenkou_iryou/kenkou/kekkaku-kansenshou03/index.html" TargetMode="External"/><Relationship Id="rId116" Type="http://schemas.openxmlformats.org/officeDocument/2006/relationships/hyperlink" Target="https://laws.e-gov.go.jp/law/410AC0000000114" TargetMode="External"/><Relationship Id="rId137" Type="http://schemas.openxmlformats.org/officeDocument/2006/relationships/hyperlink" Target="https://www.pref.ishikawa.lg.jp/kisya/r7/documents/0522_15_roudoukikaku.pdf" TargetMode="External"/><Relationship Id="rId158" Type="http://schemas.openxmlformats.org/officeDocument/2006/relationships/hyperlink" Target="https://www.pref.ehime.jp/page/89573.html" TargetMode="External"/><Relationship Id="rId20" Type="http://schemas.openxmlformats.org/officeDocument/2006/relationships/hyperlink" Target="https://id-info.jihs.go.jp/surveillance/idss/target-diseases/syphilis/2024/20260428Syphilis.pdf" TargetMode="External"/><Relationship Id="rId41" Type="http://schemas.openxmlformats.org/officeDocument/2006/relationships/hyperlink" Target="https://id-info.jihs.go.jp/risk-assessment/measles/measles_ra_2026_1.pdf" TargetMode="External"/><Relationship Id="rId62" Type="http://schemas.openxmlformats.org/officeDocument/2006/relationships/hyperlink" Target="https://www.moj.go.jp/isa/10_00200.html" TargetMode="External"/><Relationship Id="rId83" Type="http://schemas.openxmlformats.org/officeDocument/2006/relationships/hyperlink" Target="https://www.who.int/teams/global-programme-on-tuberculosis-and-lung-health/data" TargetMode="External"/><Relationship Id="rId179" Type="http://schemas.openxmlformats.org/officeDocument/2006/relationships/hyperlink" Target="https://laws.e-gov.go.jp/law/417AC0000000123" TargetMode="External"/><Relationship Id="rId190" Type="http://schemas.openxmlformats.org/officeDocument/2006/relationships/hyperlink" Target="https://www.mhlw.go.jp/wp/yosan/yosan/26syokanyosan/dl/gaiyo-13.pdf" TargetMode="External"/><Relationship Id="rId204" Type="http://schemas.openxmlformats.org/officeDocument/2006/relationships/hyperlink" Target="https://www.city.himeji.lg.jp/kurashi/0000003653.html" TargetMode="External"/><Relationship Id="rId225" Type="http://schemas.openxmlformats.org/officeDocument/2006/relationships/hyperlink" Target="https://www.mhlw.go.jp/stf/seisakunitsuite/bunya/kenkou_iryou/kenkou/kekkaku-kansenshou/measles_qa.htm" TargetMode="External"/><Relationship Id="rId246" Type="http://schemas.openxmlformats.org/officeDocument/2006/relationships/hyperlink" Target="https://cdn.who.int/media/docs/default-source/global-tuberculosis-report-2025/global-tb-report-2025_factsheet.pdf" TargetMode="External"/><Relationship Id="rId267" Type="http://schemas.openxmlformats.org/officeDocument/2006/relationships/hyperlink" Target="https://amr.jihs.go.jp/" TargetMode="External"/><Relationship Id="rId106" Type="http://schemas.openxmlformats.org/officeDocument/2006/relationships/hyperlink" Target="https://www.otit.go.jp/employment_for_skill_development/cat/" TargetMode="External"/><Relationship Id="rId127" Type="http://schemas.openxmlformats.org/officeDocument/2006/relationships/hyperlink" Target="https://www.pref.ibaraki.jp/shokorodo/rosei/rodo/gaikokujin/shinmongolgakuen.html" TargetMode="External"/><Relationship Id="rId10" Type="http://schemas.openxmlformats.org/officeDocument/2006/relationships/hyperlink" Target="https://api-net.jfap.or.jp/status/japan/data/2026/2609/20260916_coment.pdf" TargetMode="External"/><Relationship Id="rId31" Type="http://schemas.openxmlformats.org/officeDocument/2006/relationships/hyperlink" Target="https://id-info.jihs.go.jp/surveillance/idwr/idwr/2024/year-data/05/index.html" TargetMode="External"/><Relationship Id="rId52" Type="http://schemas.openxmlformats.org/officeDocument/2006/relationships/hyperlink" Target="https://www.mhlw.go.jp/stf/seisakunitsuite/bunya/kenkou_iryou/kenkou/kekkaku-kansenshou03/index.html" TargetMode="External"/><Relationship Id="rId73" Type="http://schemas.openxmlformats.org/officeDocument/2006/relationships/hyperlink" Target="https://www.unaids.org/en/resources/documents/2026/HIV_estimates_with_uncertainty_bounds_1990-present" TargetMode="External"/><Relationship Id="rId94" Type="http://schemas.openxmlformats.org/officeDocument/2006/relationships/hyperlink" Target="https://www.mhlw.go.jp/stf/seisakunitsuite/bunya/0000188516_00011.html" TargetMode="External"/><Relationship Id="rId148" Type="http://schemas.openxmlformats.org/officeDocument/2006/relationships/hyperlink" Target="https://www.pref.osaka.lg.jp/o110030/keizaikoryu/kaigai/india_mou.html" TargetMode="External"/><Relationship Id="rId169" Type="http://schemas.openxmlformats.org/officeDocument/2006/relationships/hyperlink" Target="https://www.mhlw.go.jp/content/001726232.pdf" TargetMode="External"/><Relationship Id="rId4" Type="http://schemas.openxmlformats.org/officeDocument/2006/relationships/hyperlink" Target="https://api-net.jfap.or.jp/status/japan/data/2025/nenpo/hyo-03.pdf" TargetMode="External"/><Relationship Id="rId180" Type="http://schemas.openxmlformats.org/officeDocument/2006/relationships/hyperlink" Target="https://laws.e-gov.go.jp/law/410AC0000000114" TargetMode="External"/><Relationship Id="rId215" Type="http://schemas.openxmlformats.org/officeDocument/2006/relationships/hyperlink" Target="https://www.mhlw.go.jp/stf/seisakunitsuite/bunya/kenkou_iryou/kenkou/kekkaku-kansenshou/seikansenshou/syphilis.html" TargetMode="External"/><Relationship Id="rId236" Type="http://schemas.openxmlformats.org/officeDocument/2006/relationships/hyperlink" Target="https://www.mhlw.go.jp/bunya/kenkou/kekkaku-kansenshou11/01-02-02.html" TargetMode="External"/><Relationship Id="rId257" Type="http://schemas.openxmlformats.org/officeDocument/2006/relationships/hyperlink" Target="https://id-info.jihs.go.jp/infectious-diseases/tuberculosis/index.html" TargetMode="External"/><Relationship Id="rId42" Type="http://schemas.openxmlformats.org/officeDocument/2006/relationships/hyperlink" Target="https://www.mhlw.go.jp/content/10906000/001696698.pdf" TargetMode="External"/><Relationship Id="rId84" Type="http://schemas.openxmlformats.org/officeDocument/2006/relationships/hyperlink" Target="https://www.who.int/data/gho/data/indicators/indicator-details/GHO/measles---number-of-reported-cases" TargetMode="External"/><Relationship Id="rId138" Type="http://schemas.openxmlformats.org/officeDocument/2006/relationships/hyperlink" Target="https://www.pref.yamanashi.jp/chiji/kaiken/0609/0920.html" TargetMode="External"/><Relationship Id="rId191" Type="http://schemas.openxmlformats.org/officeDocument/2006/relationships/hyperlink" Target="https://www.hokeniryo.metro.tokyo.lg.jp/kansen/tomin/josei/joseinituite" TargetMode="External"/><Relationship Id="rId205" Type="http://schemas.openxmlformats.org/officeDocument/2006/relationships/hyperlink" Target="https://laws.e-gov.go.jp/law/324AC1000000283" TargetMode="External"/><Relationship Id="rId247" Type="http://schemas.openxmlformats.org/officeDocument/2006/relationships/hyperlink" Target="https://www.who.int/teams/global-programme-on-tuberculosis-and-lung-health/tb-reports"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B11"/>
  <sheetViews>
    <sheetView showGridLines="0" tabSelected="1" workbookViewId="0"/>
  </sheetViews>
  <sheetFormatPr defaultRowHeight="13.2" x14ac:dyDescent="0.2"/>
  <cols>
    <col min="1" max="1" width="22" customWidth="1"/>
    <col min="2" max="2" width="100" customWidth="1"/>
  </cols>
  <sheetData>
    <row r="1" spans="1:2" ht="24.6" x14ac:dyDescent="0.6">
      <c r="A1" s="1" t="s">
        <v>0</v>
      </c>
    </row>
    <row r="3" spans="1:2" ht="31.95" customHeight="1" x14ac:dyDescent="0.2">
      <c r="A3" s="2" t="s">
        <v>1</v>
      </c>
      <c r="B3" s="3" t="s">
        <v>2</v>
      </c>
    </row>
    <row r="4" spans="1:2" ht="48" customHeight="1" x14ac:dyDescent="0.2">
      <c r="A4" s="2" t="s">
        <v>3</v>
      </c>
      <c r="B4" s="3" t="s">
        <v>4</v>
      </c>
    </row>
    <row r="5" spans="1:2" ht="79.95" customHeight="1" x14ac:dyDescent="0.2">
      <c r="A5" s="2" t="s">
        <v>5</v>
      </c>
      <c r="B5" s="3" t="s">
        <v>6</v>
      </c>
    </row>
    <row r="6" spans="1:2" ht="384" customHeight="1" x14ac:dyDescent="0.2">
      <c r="A6" s="2" t="s">
        <v>7</v>
      </c>
      <c r="B6" s="3" t="s">
        <v>8</v>
      </c>
    </row>
    <row r="7" spans="1:2" ht="19.95" customHeight="1" x14ac:dyDescent="0.2">
      <c r="A7" s="2" t="s">
        <v>9</v>
      </c>
      <c r="B7" s="3" t="s">
        <v>10</v>
      </c>
    </row>
    <row r="8" spans="1:2" ht="19.95" customHeight="1" x14ac:dyDescent="0.2">
      <c r="A8" s="2" t="s">
        <v>11</v>
      </c>
      <c r="B8" s="3" t="s">
        <v>12</v>
      </c>
    </row>
    <row r="9" spans="1:2" ht="31.95" customHeight="1" x14ac:dyDescent="0.2">
      <c r="A9" s="2" t="s">
        <v>13</v>
      </c>
      <c r="B9" s="3" t="s">
        <v>14</v>
      </c>
    </row>
    <row r="10" spans="1:2" ht="19.95" customHeight="1" x14ac:dyDescent="0.2">
      <c r="A10" s="2" t="s">
        <v>15</v>
      </c>
      <c r="B10" s="3" t="s">
        <v>16</v>
      </c>
    </row>
    <row r="11" spans="1:2" ht="19.95" customHeight="1" x14ac:dyDescent="0.2">
      <c r="A11" s="2" t="s">
        <v>17</v>
      </c>
      <c r="B11" s="3" t="s">
        <v>18</v>
      </c>
    </row>
  </sheetData>
  <phoneticPr fontId="8"/>
  <pageMargins left="0.75" right="0.75" top="1" bottom="1" header="0.5" footer="0.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AA231"/>
  <sheetViews>
    <sheetView showGridLines="0" workbookViewId="0">
      <pane xSplit="1" ySplit="5" topLeftCell="B6" activePane="bottomRight" state="frozen"/>
      <selection pane="topRight"/>
      <selection pane="bottomLeft"/>
      <selection pane="bottomRight"/>
    </sheetView>
  </sheetViews>
  <sheetFormatPr defaultRowHeight="13.2" x14ac:dyDescent="0.2"/>
  <cols>
    <col min="1" max="1" width="16" customWidth="1"/>
    <col min="2" max="2" width="22" customWidth="1"/>
    <col min="3" max="3" width="12" customWidth="1"/>
    <col min="4" max="4" width="20" customWidth="1"/>
    <col min="5" max="27" width="11" customWidth="1"/>
  </cols>
  <sheetData>
    <row r="1" spans="1:27" ht="25.95" customHeight="1" x14ac:dyDescent="0.6">
      <c r="A1" s="1" t="s">
        <v>19</v>
      </c>
    </row>
    <row r="2" spans="1:27" ht="31.95" customHeight="1" x14ac:dyDescent="0.2">
      <c r="A2" s="57" t="s">
        <v>20</v>
      </c>
      <c r="B2" s="56"/>
      <c r="C2" s="56"/>
      <c r="D2" s="56"/>
      <c r="E2" s="56"/>
      <c r="F2" s="56"/>
      <c r="G2" s="56"/>
      <c r="H2" s="56"/>
      <c r="I2" s="56"/>
      <c r="J2" s="56"/>
      <c r="K2" s="56"/>
      <c r="L2" s="56"/>
      <c r="M2" s="56"/>
      <c r="N2" s="56"/>
      <c r="O2" s="56"/>
      <c r="P2" s="56"/>
    </row>
    <row r="3" spans="1:27" ht="31.95" customHeight="1" x14ac:dyDescent="0.2">
      <c r="A3" s="57" t="s">
        <v>21</v>
      </c>
      <c r="B3" s="56"/>
      <c r="C3" s="56"/>
      <c r="D3" s="56"/>
      <c r="E3" s="56"/>
      <c r="F3" s="56"/>
      <c r="G3" s="56"/>
      <c r="H3" s="56"/>
      <c r="I3" s="56"/>
      <c r="J3" s="56"/>
      <c r="K3" s="56"/>
      <c r="L3" s="56"/>
      <c r="M3" s="56"/>
      <c r="N3" s="56"/>
      <c r="O3" s="56"/>
      <c r="P3" s="56"/>
    </row>
    <row r="5" spans="1:27" ht="48" customHeight="1" x14ac:dyDescent="0.2">
      <c r="A5" s="4" t="s">
        <v>22</v>
      </c>
      <c r="B5" s="4" t="s">
        <v>23</v>
      </c>
      <c r="C5" s="4" t="s">
        <v>24</v>
      </c>
      <c r="D5" s="4" t="s">
        <v>25</v>
      </c>
      <c r="E5" s="4" t="s">
        <v>26</v>
      </c>
      <c r="F5" s="4" t="s">
        <v>27</v>
      </c>
      <c r="G5" s="4" t="s">
        <v>28</v>
      </c>
      <c r="H5" s="4" t="s">
        <v>29</v>
      </c>
      <c r="I5" s="4" t="s">
        <v>30</v>
      </c>
      <c r="J5" s="4" t="s">
        <v>31</v>
      </c>
      <c r="K5" s="4" t="s">
        <v>32</v>
      </c>
      <c r="L5" s="4" t="s">
        <v>33</v>
      </c>
      <c r="M5" s="4" t="s">
        <v>34</v>
      </c>
      <c r="N5" s="4" t="s">
        <v>35</v>
      </c>
      <c r="O5" s="4" t="s">
        <v>36</v>
      </c>
      <c r="P5" s="4" t="s">
        <v>37</v>
      </c>
      <c r="Q5" s="4" t="s">
        <v>38</v>
      </c>
      <c r="R5" s="4" t="s">
        <v>39</v>
      </c>
      <c r="S5" s="4" t="s">
        <v>40</v>
      </c>
      <c r="T5" s="4" t="s">
        <v>41</v>
      </c>
      <c r="U5" s="4" t="s">
        <v>42</v>
      </c>
      <c r="V5" s="4" t="s">
        <v>43</v>
      </c>
      <c r="W5" s="4" t="s">
        <v>44</v>
      </c>
      <c r="X5" s="4" t="s">
        <v>45</v>
      </c>
      <c r="Y5" s="4" t="s">
        <v>44</v>
      </c>
      <c r="Z5" s="4" t="s">
        <v>46</v>
      </c>
      <c r="AA5" s="4" t="s">
        <v>44</v>
      </c>
    </row>
    <row r="6" spans="1:27" ht="18" x14ac:dyDescent="0.45">
      <c r="A6" s="5" t="s">
        <v>47</v>
      </c>
      <c r="B6" s="6" t="s">
        <v>48</v>
      </c>
      <c r="C6" s="6" t="s">
        <v>49</v>
      </c>
      <c r="D6" s="6" t="s">
        <v>50</v>
      </c>
      <c r="E6" s="7"/>
      <c r="F6" s="7"/>
      <c r="G6" s="8">
        <v>2024</v>
      </c>
      <c r="H6" s="9">
        <v>187</v>
      </c>
      <c r="I6" s="9">
        <v>160</v>
      </c>
      <c r="J6" s="9">
        <v>218</v>
      </c>
      <c r="K6" s="9">
        <v>2710000</v>
      </c>
      <c r="L6" s="9">
        <v>192</v>
      </c>
      <c r="M6" s="8">
        <v>2025</v>
      </c>
      <c r="N6" s="9">
        <v>17995</v>
      </c>
      <c r="O6" s="9">
        <v>18530</v>
      </c>
      <c r="P6" s="9">
        <v>1450935788</v>
      </c>
      <c r="Q6" s="10">
        <f t="shared" ref="Q6:Q31" si="0">N6/P6*1000000</f>
        <v>12.402340716128231</v>
      </c>
      <c r="R6" s="8">
        <v>2025</v>
      </c>
      <c r="S6" s="10">
        <v>0.2</v>
      </c>
      <c r="T6" s="9">
        <v>2600000</v>
      </c>
      <c r="U6" s="9">
        <v>60000</v>
      </c>
      <c r="V6" s="11">
        <v>0.04</v>
      </c>
      <c r="W6" s="8">
        <v>2024</v>
      </c>
      <c r="X6" s="7" t="s">
        <v>51</v>
      </c>
      <c r="Y6" s="7" t="s">
        <v>51</v>
      </c>
      <c r="Z6" s="7" t="s">
        <v>51</v>
      </c>
      <c r="AA6" s="7" t="s">
        <v>51</v>
      </c>
    </row>
    <row r="7" spans="1:27" ht="36" x14ac:dyDescent="0.45">
      <c r="A7" s="5" t="s">
        <v>52</v>
      </c>
      <c r="B7" s="6" t="s">
        <v>53</v>
      </c>
      <c r="C7" s="6" t="s">
        <v>54</v>
      </c>
      <c r="D7" s="6" t="s">
        <v>50</v>
      </c>
      <c r="E7" s="6" t="s">
        <v>55</v>
      </c>
      <c r="F7" s="6" t="s">
        <v>56</v>
      </c>
      <c r="G7" s="8">
        <v>2024</v>
      </c>
      <c r="H7" s="9">
        <v>382</v>
      </c>
      <c r="I7" s="9">
        <v>319</v>
      </c>
      <c r="J7" s="9">
        <v>433</v>
      </c>
      <c r="K7" s="9">
        <v>1080000</v>
      </c>
      <c r="L7" s="9">
        <v>388</v>
      </c>
      <c r="M7" s="8">
        <v>2025</v>
      </c>
      <c r="N7" s="9">
        <v>36590</v>
      </c>
      <c r="O7" s="9">
        <v>6328</v>
      </c>
      <c r="P7" s="9">
        <v>283487922</v>
      </c>
      <c r="Q7" s="10">
        <f t="shared" si="0"/>
        <v>129.07075455581489</v>
      </c>
      <c r="R7" s="8">
        <v>2025</v>
      </c>
      <c r="S7" s="10">
        <v>0.3</v>
      </c>
      <c r="T7" s="9">
        <v>560000</v>
      </c>
      <c r="U7" s="9">
        <v>21000</v>
      </c>
      <c r="V7" s="11">
        <v>0.14000000000000001</v>
      </c>
      <c r="W7" s="8">
        <v>2024</v>
      </c>
      <c r="X7" s="7" t="s">
        <v>51</v>
      </c>
      <c r="Y7" s="7" t="s">
        <v>51</v>
      </c>
      <c r="Z7" s="11">
        <v>7.18</v>
      </c>
      <c r="AA7" s="8">
        <v>2024</v>
      </c>
    </row>
    <row r="8" spans="1:27" ht="36" x14ac:dyDescent="0.45">
      <c r="A8" s="5" t="s">
        <v>57</v>
      </c>
      <c r="B8" s="6" t="s">
        <v>58</v>
      </c>
      <c r="C8" s="6" t="s">
        <v>59</v>
      </c>
      <c r="D8" s="6" t="s">
        <v>60</v>
      </c>
      <c r="E8" s="7"/>
      <c r="F8" s="7"/>
      <c r="G8" s="8">
        <v>2024</v>
      </c>
      <c r="H8" s="9">
        <v>51</v>
      </c>
      <c r="I8" s="9">
        <v>41</v>
      </c>
      <c r="J8" s="9">
        <v>61</v>
      </c>
      <c r="K8" s="9">
        <v>18000</v>
      </c>
      <c r="L8" s="9">
        <v>54</v>
      </c>
      <c r="M8" s="8">
        <v>2025</v>
      </c>
      <c r="N8" s="9">
        <v>2041</v>
      </c>
      <c r="O8" s="9">
        <v>20940</v>
      </c>
      <c r="P8" s="9">
        <v>36361872</v>
      </c>
      <c r="Q8" s="10">
        <f t="shared" si="0"/>
        <v>56.130223438441234</v>
      </c>
      <c r="R8" s="8">
        <v>2025</v>
      </c>
      <c r="S8" s="10">
        <v>0.2</v>
      </c>
      <c r="T8" s="9">
        <v>63000</v>
      </c>
      <c r="U8" s="7" t="s">
        <v>51</v>
      </c>
      <c r="V8" s="11">
        <v>0.02</v>
      </c>
      <c r="W8" s="8">
        <v>2023</v>
      </c>
      <c r="X8" s="7" t="s">
        <v>51</v>
      </c>
      <c r="Y8" s="7" t="s">
        <v>51</v>
      </c>
      <c r="Z8" s="9">
        <v>0</v>
      </c>
      <c r="AA8" s="8">
        <v>2023</v>
      </c>
    </row>
    <row r="9" spans="1:27" ht="18" x14ac:dyDescent="0.45">
      <c r="A9" s="5" t="s">
        <v>61</v>
      </c>
      <c r="B9" s="6" t="s">
        <v>62</v>
      </c>
      <c r="C9" s="6" t="s">
        <v>54</v>
      </c>
      <c r="D9" s="6" t="s">
        <v>50</v>
      </c>
      <c r="E9" s="7"/>
      <c r="F9" s="7"/>
      <c r="G9" s="8">
        <v>2024</v>
      </c>
      <c r="H9" s="9">
        <v>272</v>
      </c>
      <c r="I9" s="9">
        <v>205</v>
      </c>
      <c r="J9" s="9">
        <v>365</v>
      </c>
      <c r="K9" s="9">
        <v>48000</v>
      </c>
      <c r="L9" s="9">
        <v>276</v>
      </c>
      <c r="M9" s="8">
        <v>2025</v>
      </c>
      <c r="N9" s="9">
        <v>4613</v>
      </c>
      <c r="O9" s="9">
        <v>666</v>
      </c>
      <c r="P9" s="9">
        <v>17638793</v>
      </c>
      <c r="Q9" s="10">
        <f t="shared" si="0"/>
        <v>261.5258311608963</v>
      </c>
      <c r="R9" s="8">
        <v>2025</v>
      </c>
      <c r="S9" s="10">
        <v>0.5</v>
      </c>
      <c r="T9" s="9">
        <v>76000</v>
      </c>
      <c r="U9" s="9">
        <v>960</v>
      </c>
      <c r="V9" s="11">
        <v>1.0900000000000001</v>
      </c>
      <c r="W9" s="8">
        <v>2024</v>
      </c>
      <c r="X9" s="7" t="s">
        <v>51</v>
      </c>
      <c r="Y9" s="7" t="s">
        <v>51</v>
      </c>
      <c r="Z9" s="11">
        <v>181.81</v>
      </c>
      <c r="AA9" s="8">
        <v>2024</v>
      </c>
    </row>
    <row r="10" spans="1:27" ht="18" x14ac:dyDescent="0.45">
      <c r="A10" s="5" t="s">
        <v>63</v>
      </c>
      <c r="B10" s="6" t="s">
        <v>64</v>
      </c>
      <c r="C10" s="6" t="s">
        <v>59</v>
      </c>
      <c r="D10" s="6" t="s">
        <v>65</v>
      </c>
      <c r="E10" s="7"/>
      <c r="F10" s="7"/>
      <c r="G10" s="8">
        <v>2024</v>
      </c>
      <c r="H10" s="9">
        <v>128</v>
      </c>
      <c r="I10" s="9">
        <v>99</v>
      </c>
      <c r="J10" s="9">
        <v>159</v>
      </c>
      <c r="K10" s="9">
        <v>9200</v>
      </c>
      <c r="L10" s="9">
        <v>131</v>
      </c>
      <c r="M10" s="8">
        <v>2025</v>
      </c>
      <c r="N10" s="9">
        <v>8962</v>
      </c>
      <c r="O10" s="9">
        <v>14380</v>
      </c>
      <c r="P10" s="9">
        <v>7186014</v>
      </c>
      <c r="Q10" s="10">
        <f t="shared" si="0"/>
        <v>1247.1448009981611</v>
      </c>
      <c r="R10" s="8">
        <v>2025</v>
      </c>
      <c r="S10" s="10">
        <v>0.3</v>
      </c>
      <c r="T10" s="9">
        <v>14000</v>
      </c>
      <c r="U10" s="9">
        <v>1100</v>
      </c>
      <c r="V10" s="11">
        <v>0.03</v>
      </c>
      <c r="W10" s="8">
        <v>2023</v>
      </c>
      <c r="X10" s="7" t="s">
        <v>51</v>
      </c>
      <c r="Y10" s="7" t="s">
        <v>51</v>
      </c>
      <c r="Z10" s="11">
        <v>2.6</v>
      </c>
      <c r="AA10" s="8">
        <v>2023</v>
      </c>
    </row>
    <row r="11" spans="1:27" ht="36" x14ac:dyDescent="0.45">
      <c r="A11" s="5" t="s">
        <v>66</v>
      </c>
      <c r="B11" s="6" t="s">
        <v>67</v>
      </c>
      <c r="C11" s="6" t="s">
        <v>49</v>
      </c>
      <c r="D11" s="6" t="s">
        <v>60</v>
      </c>
      <c r="E11" s="7"/>
      <c r="F11" s="7"/>
      <c r="G11" s="8">
        <v>2024</v>
      </c>
      <c r="H11" s="9">
        <v>59</v>
      </c>
      <c r="I11" s="9">
        <v>35</v>
      </c>
      <c r="J11" s="9">
        <v>119</v>
      </c>
      <c r="K11" s="9">
        <v>14000</v>
      </c>
      <c r="L11" s="9">
        <v>57</v>
      </c>
      <c r="M11" s="8">
        <v>2025</v>
      </c>
      <c r="N11" s="9">
        <v>2</v>
      </c>
      <c r="O11" s="9">
        <v>298</v>
      </c>
      <c r="P11" s="9">
        <v>23103568</v>
      </c>
      <c r="Q11" s="10">
        <f t="shared" si="0"/>
        <v>8.6566715582632084E-2</v>
      </c>
      <c r="R11" s="8">
        <v>2025</v>
      </c>
      <c r="S11" s="12" t="s">
        <v>68</v>
      </c>
      <c r="T11" s="9">
        <v>8700</v>
      </c>
      <c r="U11" s="9">
        <v>860</v>
      </c>
      <c r="V11" s="11">
        <v>0.05</v>
      </c>
      <c r="W11" s="8">
        <v>2023</v>
      </c>
      <c r="X11" s="7" t="s">
        <v>51</v>
      </c>
      <c r="Y11" s="7" t="s">
        <v>51</v>
      </c>
      <c r="Z11" s="11">
        <v>6.34</v>
      </c>
      <c r="AA11" s="8">
        <v>2024</v>
      </c>
    </row>
    <row r="12" spans="1:27" ht="36" x14ac:dyDescent="0.45">
      <c r="A12" s="5" t="s">
        <v>69</v>
      </c>
      <c r="B12" s="6" t="s">
        <v>70</v>
      </c>
      <c r="C12" s="6" t="s">
        <v>54</v>
      </c>
      <c r="D12" s="6" t="s">
        <v>60</v>
      </c>
      <c r="E12" s="7"/>
      <c r="F12" s="7"/>
      <c r="G12" s="8">
        <v>2024</v>
      </c>
      <c r="H12" s="9">
        <v>146</v>
      </c>
      <c r="I12" s="9">
        <v>106</v>
      </c>
      <c r="J12" s="9">
        <v>181</v>
      </c>
      <c r="K12" s="9">
        <v>104000</v>
      </c>
      <c r="L12" s="9">
        <v>149</v>
      </c>
      <c r="M12" s="8">
        <v>2025</v>
      </c>
      <c r="N12" s="9">
        <v>913</v>
      </c>
      <c r="O12" s="9">
        <v>8202</v>
      </c>
      <c r="P12" s="9">
        <v>71668014</v>
      </c>
      <c r="Q12" s="10">
        <f t="shared" si="0"/>
        <v>12.739295384967692</v>
      </c>
      <c r="R12" s="8">
        <v>2025</v>
      </c>
      <c r="S12" s="10">
        <v>1.1000000000000001</v>
      </c>
      <c r="T12" s="9">
        <v>620000</v>
      </c>
      <c r="U12" s="9">
        <v>7300</v>
      </c>
      <c r="V12" s="11">
        <v>1.72</v>
      </c>
      <c r="W12" s="8">
        <v>2024</v>
      </c>
      <c r="X12" s="7" t="s">
        <v>51</v>
      </c>
      <c r="Y12" s="7" t="s">
        <v>51</v>
      </c>
      <c r="Z12" s="11">
        <v>279.08</v>
      </c>
      <c r="AA12" s="8">
        <v>2024</v>
      </c>
    </row>
    <row r="13" spans="1:27" ht="18" x14ac:dyDescent="0.45">
      <c r="A13" s="5" t="s">
        <v>71</v>
      </c>
      <c r="B13" s="6" t="s">
        <v>72</v>
      </c>
      <c r="C13" s="6" t="s">
        <v>59</v>
      </c>
      <c r="D13" s="6" t="s">
        <v>65</v>
      </c>
      <c r="E13" s="7"/>
      <c r="F13" s="7"/>
      <c r="G13" s="8">
        <v>2024</v>
      </c>
      <c r="H13" s="9">
        <v>75</v>
      </c>
      <c r="I13" s="9">
        <v>56</v>
      </c>
      <c r="J13" s="9">
        <v>92</v>
      </c>
      <c r="K13" s="9">
        <v>7900</v>
      </c>
      <c r="L13" s="9">
        <v>76</v>
      </c>
      <c r="M13" s="8">
        <v>2025</v>
      </c>
      <c r="N13" s="9">
        <v>2246</v>
      </c>
      <c r="O13" s="9">
        <v>0</v>
      </c>
      <c r="P13" s="9">
        <v>10590931</v>
      </c>
      <c r="Q13" s="10">
        <f t="shared" si="0"/>
        <v>212.06823082881004</v>
      </c>
      <c r="R13" s="8">
        <v>2025</v>
      </c>
      <c r="S13" s="10">
        <v>0.2</v>
      </c>
      <c r="T13" s="9">
        <v>16000</v>
      </c>
      <c r="U13" s="12" t="s">
        <v>73</v>
      </c>
      <c r="V13" s="9">
        <v>0</v>
      </c>
      <c r="W13" s="8">
        <v>2021</v>
      </c>
      <c r="X13" s="7" t="s">
        <v>51</v>
      </c>
      <c r="Y13" s="7" t="s">
        <v>51</v>
      </c>
      <c r="Z13" s="11">
        <v>0.4</v>
      </c>
      <c r="AA13" s="8">
        <v>2023</v>
      </c>
    </row>
    <row r="14" spans="1:27" ht="36" x14ac:dyDescent="0.45">
      <c r="A14" s="5" t="s">
        <v>74</v>
      </c>
      <c r="B14" s="6" t="s">
        <v>75</v>
      </c>
      <c r="C14" s="6" t="s">
        <v>49</v>
      </c>
      <c r="D14" s="6" t="s">
        <v>50</v>
      </c>
      <c r="E14" s="6" t="s">
        <v>76</v>
      </c>
      <c r="F14" s="6" t="s">
        <v>77</v>
      </c>
      <c r="G14" s="8">
        <v>2024</v>
      </c>
      <c r="H14" s="9">
        <v>227</v>
      </c>
      <c r="I14" s="9">
        <v>129</v>
      </c>
      <c r="J14" s="9">
        <v>350</v>
      </c>
      <c r="K14" s="9">
        <v>67000</v>
      </c>
      <c r="L14" s="9">
        <v>231</v>
      </c>
      <c r="M14" s="8">
        <v>2025</v>
      </c>
      <c r="N14" s="9">
        <v>24</v>
      </c>
      <c r="O14" s="9">
        <v>113</v>
      </c>
      <c r="P14" s="9">
        <v>29651067</v>
      </c>
      <c r="Q14" s="10">
        <f t="shared" si="0"/>
        <v>0.80941437959045448</v>
      </c>
      <c r="R14" s="8">
        <v>2025</v>
      </c>
      <c r="S14" s="10">
        <v>0.1</v>
      </c>
      <c r="T14" s="9">
        <v>35000</v>
      </c>
      <c r="U14" s="9">
        <v>550</v>
      </c>
      <c r="V14" s="11">
        <v>0.67</v>
      </c>
      <c r="W14" s="8">
        <v>2024</v>
      </c>
      <c r="X14" s="7" t="s">
        <v>51</v>
      </c>
      <c r="Y14" s="7" t="s">
        <v>51</v>
      </c>
      <c r="Z14" s="7" t="s">
        <v>51</v>
      </c>
      <c r="AA14" s="7" t="s">
        <v>51</v>
      </c>
    </row>
    <row r="15" spans="1:27" ht="36" x14ac:dyDescent="0.45">
      <c r="A15" s="5" t="s">
        <v>78</v>
      </c>
      <c r="B15" s="6" t="s">
        <v>79</v>
      </c>
      <c r="C15" s="6" t="s">
        <v>49</v>
      </c>
      <c r="D15" s="6" t="s">
        <v>60</v>
      </c>
      <c r="E15" s="7"/>
      <c r="F15" s="7"/>
      <c r="G15" s="8">
        <v>2024</v>
      </c>
      <c r="H15" s="9">
        <v>221</v>
      </c>
      <c r="I15" s="9">
        <v>161</v>
      </c>
      <c r="J15" s="9">
        <v>291</v>
      </c>
      <c r="K15" s="9">
        <v>384000</v>
      </c>
      <c r="L15" s="9">
        <v>221</v>
      </c>
      <c r="M15" s="8">
        <v>2025</v>
      </c>
      <c r="N15" s="9">
        <v>132</v>
      </c>
      <c r="O15" s="9">
        <v>247</v>
      </c>
      <c r="P15" s="9">
        <v>173562368</v>
      </c>
      <c r="Q15" s="10">
        <f t="shared" si="0"/>
        <v>0.76053352763658999</v>
      </c>
      <c r="R15" s="8">
        <v>2025</v>
      </c>
      <c r="S15" s="12" t="s">
        <v>68</v>
      </c>
      <c r="T15" s="9">
        <v>19000</v>
      </c>
      <c r="U15" s="9">
        <v>1500</v>
      </c>
      <c r="V15" s="9">
        <v>0</v>
      </c>
      <c r="W15" s="8">
        <v>2021</v>
      </c>
      <c r="X15" s="7" t="s">
        <v>51</v>
      </c>
      <c r="Y15" s="7" t="s">
        <v>51</v>
      </c>
      <c r="Z15" s="7" t="s">
        <v>51</v>
      </c>
      <c r="AA15" s="7" t="s">
        <v>51</v>
      </c>
    </row>
    <row r="16" spans="1:27" ht="18" x14ac:dyDescent="0.45">
      <c r="A16" s="5" t="s">
        <v>80</v>
      </c>
      <c r="B16" s="6" t="s">
        <v>81</v>
      </c>
      <c r="C16" s="6" t="s">
        <v>49</v>
      </c>
      <c r="D16" s="6" t="s">
        <v>50</v>
      </c>
      <c r="E16" s="7"/>
      <c r="F16" s="7"/>
      <c r="G16" s="8">
        <v>2024</v>
      </c>
      <c r="H16" s="9">
        <v>266</v>
      </c>
      <c r="I16" s="9">
        <v>186</v>
      </c>
      <c r="J16" s="9">
        <v>355</v>
      </c>
      <c r="K16" s="9">
        <v>669000</v>
      </c>
      <c r="L16" s="9">
        <v>267</v>
      </c>
      <c r="M16" s="8">
        <v>2025</v>
      </c>
      <c r="N16" s="9">
        <v>20741</v>
      </c>
      <c r="O16" s="9">
        <v>24709</v>
      </c>
      <c r="P16" s="9">
        <v>251269166</v>
      </c>
      <c r="Q16" s="10">
        <f t="shared" si="0"/>
        <v>82.544947038985285</v>
      </c>
      <c r="R16" s="8">
        <v>2025</v>
      </c>
      <c r="S16" s="10">
        <v>0.2</v>
      </c>
      <c r="T16" s="9">
        <v>340000</v>
      </c>
      <c r="U16" s="9">
        <v>44000</v>
      </c>
      <c r="V16" s="7" t="s">
        <v>51</v>
      </c>
      <c r="W16" s="7" t="s">
        <v>51</v>
      </c>
      <c r="X16" s="7" t="s">
        <v>51</v>
      </c>
      <c r="Y16" s="7" t="s">
        <v>51</v>
      </c>
      <c r="Z16" s="7" t="s">
        <v>51</v>
      </c>
      <c r="AA16" s="7" t="s">
        <v>51</v>
      </c>
    </row>
    <row r="17" spans="1:27" ht="18" x14ac:dyDescent="0.45">
      <c r="A17" s="5" t="s">
        <v>82</v>
      </c>
      <c r="B17" s="6" t="s">
        <v>83</v>
      </c>
      <c r="C17" s="6" t="s">
        <v>84</v>
      </c>
      <c r="D17" s="6" t="s">
        <v>85</v>
      </c>
      <c r="E17" s="7"/>
      <c r="F17" s="7"/>
      <c r="G17" s="8">
        <v>2024</v>
      </c>
      <c r="H17" s="9">
        <v>104</v>
      </c>
      <c r="I17" s="9">
        <v>84</v>
      </c>
      <c r="J17" s="9">
        <v>125</v>
      </c>
      <c r="K17" s="9">
        <v>960</v>
      </c>
      <c r="L17" s="9">
        <v>72</v>
      </c>
      <c r="M17" s="8">
        <v>2025</v>
      </c>
      <c r="N17" s="9">
        <v>0</v>
      </c>
      <c r="O17" s="7" t="s">
        <v>51</v>
      </c>
      <c r="P17" s="9">
        <v>928779</v>
      </c>
      <c r="Q17" s="10">
        <f t="shared" si="0"/>
        <v>0</v>
      </c>
      <c r="R17" s="8">
        <v>2025</v>
      </c>
      <c r="S17" s="10">
        <v>1.6</v>
      </c>
      <c r="T17" s="9">
        <v>9100</v>
      </c>
      <c r="U17" s="9">
        <v>1700</v>
      </c>
      <c r="V17" s="7" t="s">
        <v>51</v>
      </c>
      <c r="W17" s="7" t="s">
        <v>51</v>
      </c>
      <c r="X17" s="7" t="s">
        <v>51</v>
      </c>
      <c r="Y17" s="7" t="s">
        <v>51</v>
      </c>
      <c r="Z17" s="11">
        <v>333.89</v>
      </c>
      <c r="AA17" s="8">
        <v>2022</v>
      </c>
    </row>
    <row r="18" spans="1:27" ht="36" x14ac:dyDescent="0.45">
      <c r="A18" s="5" t="s">
        <v>86</v>
      </c>
      <c r="B18" s="6" t="s">
        <v>87</v>
      </c>
      <c r="C18" s="6" t="s">
        <v>54</v>
      </c>
      <c r="D18" s="6" t="s">
        <v>50</v>
      </c>
      <c r="E18" s="6" t="s">
        <v>76</v>
      </c>
      <c r="F18" s="6" t="s">
        <v>77</v>
      </c>
      <c r="G18" s="8">
        <v>2024</v>
      </c>
      <c r="H18" s="9">
        <v>625</v>
      </c>
      <c r="I18" s="9">
        <v>344</v>
      </c>
      <c r="J18" s="9">
        <v>1020</v>
      </c>
      <c r="K18" s="9">
        <v>724000</v>
      </c>
      <c r="L18" s="9">
        <v>632</v>
      </c>
      <c r="M18" s="8">
        <v>2025</v>
      </c>
      <c r="N18" s="9">
        <v>5042</v>
      </c>
      <c r="O18" s="9">
        <v>3844</v>
      </c>
      <c r="P18" s="9">
        <v>115843666</v>
      </c>
      <c r="Q18" s="10">
        <f t="shared" si="0"/>
        <v>43.524175072290959</v>
      </c>
      <c r="R18" s="8">
        <v>2025</v>
      </c>
      <c r="S18" s="10">
        <v>0.4</v>
      </c>
      <c r="T18" s="9">
        <v>250000</v>
      </c>
      <c r="U18" s="9">
        <v>34000</v>
      </c>
      <c r="V18" s="11">
        <v>0.76</v>
      </c>
      <c r="W18" s="8">
        <v>2024</v>
      </c>
      <c r="X18" s="7" t="s">
        <v>51</v>
      </c>
      <c r="Y18" s="7" t="s">
        <v>51</v>
      </c>
      <c r="Z18" s="7" t="s">
        <v>51</v>
      </c>
      <c r="AA18" s="7" t="s">
        <v>51</v>
      </c>
    </row>
    <row r="19" spans="1:27" ht="18" x14ac:dyDescent="0.45">
      <c r="A19" s="5" t="s">
        <v>88</v>
      </c>
      <c r="B19" s="6" t="s">
        <v>89</v>
      </c>
      <c r="C19" s="6" t="s">
        <v>49</v>
      </c>
      <c r="D19" s="6" t="s">
        <v>85</v>
      </c>
      <c r="E19" s="7"/>
      <c r="F19" s="7"/>
      <c r="G19" s="8">
        <v>2024</v>
      </c>
      <c r="H19" s="9">
        <v>191</v>
      </c>
      <c r="I19" s="9">
        <v>156</v>
      </c>
      <c r="J19" s="9">
        <v>231</v>
      </c>
      <c r="K19" s="9">
        <v>1500</v>
      </c>
      <c r="L19" s="9">
        <v>179</v>
      </c>
      <c r="M19" s="8">
        <v>2025</v>
      </c>
      <c r="N19" s="9">
        <v>0</v>
      </c>
      <c r="O19" s="9">
        <v>0</v>
      </c>
      <c r="P19" s="9">
        <v>791519</v>
      </c>
      <c r="Q19" s="10">
        <f t="shared" si="0"/>
        <v>0</v>
      </c>
      <c r="R19" s="8">
        <v>2025</v>
      </c>
      <c r="S19" s="10">
        <v>0.2</v>
      </c>
      <c r="T19" s="9">
        <v>1200</v>
      </c>
      <c r="U19" s="12" t="s">
        <v>90</v>
      </c>
      <c r="V19" s="11">
        <v>0.45</v>
      </c>
      <c r="W19" s="8">
        <v>2024</v>
      </c>
      <c r="X19" s="7" t="s">
        <v>51</v>
      </c>
      <c r="Y19" s="7" t="s">
        <v>51</v>
      </c>
      <c r="Z19" s="11">
        <v>543.9</v>
      </c>
      <c r="AA19" s="8">
        <v>2022</v>
      </c>
    </row>
    <row r="20" spans="1:27" ht="36" x14ac:dyDescent="0.45">
      <c r="A20" s="5" t="s">
        <v>91</v>
      </c>
      <c r="B20" s="6" t="s">
        <v>92</v>
      </c>
      <c r="C20" s="6" t="s">
        <v>54</v>
      </c>
      <c r="D20" s="6" t="s">
        <v>50</v>
      </c>
      <c r="E20" s="6" t="s">
        <v>76</v>
      </c>
      <c r="F20" s="6" t="s">
        <v>93</v>
      </c>
      <c r="G20" s="8">
        <v>2024</v>
      </c>
      <c r="H20" s="9">
        <v>182</v>
      </c>
      <c r="I20" s="9">
        <v>112</v>
      </c>
      <c r="J20" s="9">
        <v>264</v>
      </c>
      <c r="K20" s="9">
        <v>184000</v>
      </c>
      <c r="L20" s="9">
        <v>185</v>
      </c>
      <c r="M20" s="8">
        <v>2025</v>
      </c>
      <c r="N20" s="9">
        <v>11567</v>
      </c>
      <c r="O20" s="9">
        <v>7854</v>
      </c>
      <c r="P20" s="9">
        <v>100987689</v>
      </c>
      <c r="Q20" s="10">
        <f t="shared" si="0"/>
        <v>114.53871372380846</v>
      </c>
      <c r="R20" s="8">
        <v>2025</v>
      </c>
      <c r="S20" s="10">
        <v>0.4</v>
      </c>
      <c r="T20" s="9">
        <v>270000</v>
      </c>
      <c r="U20" s="9">
        <v>6100</v>
      </c>
      <c r="V20" s="7" t="s">
        <v>51</v>
      </c>
      <c r="W20" s="7" t="s">
        <v>51</v>
      </c>
      <c r="X20" s="7" t="s">
        <v>51</v>
      </c>
      <c r="Y20" s="7" t="s">
        <v>51</v>
      </c>
      <c r="Z20" s="7" t="s">
        <v>51</v>
      </c>
      <c r="AA20" s="7" t="s">
        <v>51</v>
      </c>
    </row>
    <row r="21" spans="1:27" ht="18" x14ac:dyDescent="0.45">
      <c r="A21" s="5" t="s">
        <v>94</v>
      </c>
      <c r="B21" s="6" t="s">
        <v>95</v>
      </c>
      <c r="C21" s="6" t="s">
        <v>54</v>
      </c>
      <c r="D21" s="6" t="s">
        <v>65</v>
      </c>
      <c r="E21" s="7"/>
      <c r="F21" s="7"/>
      <c r="G21" s="8">
        <v>2024</v>
      </c>
      <c r="H21" s="9">
        <v>96</v>
      </c>
      <c r="I21" s="9">
        <v>78</v>
      </c>
      <c r="J21" s="9">
        <v>116</v>
      </c>
      <c r="K21" s="9">
        <v>34000</v>
      </c>
      <c r="L21" s="9">
        <v>97</v>
      </c>
      <c r="M21" s="8">
        <v>2025</v>
      </c>
      <c r="N21" s="9">
        <v>917</v>
      </c>
      <c r="O21" s="9">
        <v>3791</v>
      </c>
      <c r="P21" s="9">
        <v>35557672</v>
      </c>
      <c r="Q21" s="10">
        <f t="shared" si="0"/>
        <v>25.789089904423438</v>
      </c>
      <c r="R21" s="8">
        <v>2025</v>
      </c>
      <c r="S21" s="10">
        <v>0.3</v>
      </c>
      <c r="T21" s="9">
        <v>85000</v>
      </c>
      <c r="U21" s="9">
        <v>2900</v>
      </c>
      <c r="V21" s="11">
        <v>0.11</v>
      </c>
      <c r="W21" s="8">
        <v>2024</v>
      </c>
      <c r="X21" s="7" t="s">
        <v>51</v>
      </c>
      <c r="Y21" s="7" t="s">
        <v>51</v>
      </c>
      <c r="Z21" s="11">
        <v>10.63</v>
      </c>
      <c r="AA21" s="8">
        <v>2024</v>
      </c>
    </row>
    <row r="22" spans="1:27" ht="18" x14ac:dyDescent="0.45">
      <c r="A22" s="5" t="s">
        <v>96</v>
      </c>
      <c r="B22" s="6" t="s">
        <v>97</v>
      </c>
      <c r="C22" s="6" t="s">
        <v>54</v>
      </c>
      <c r="D22" s="6" t="s">
        <v>50</v>
      </c>
      <c r="E22" s="6" t="s">
        <v>55</v>
      </c>
      <c r="F22" s="6" t="s">
        <v>98</v>
      </c>
      <c r="G22" s="8">
        <v>2024</v>
      </c>
      <c r="H22" s="9">
        <v>482</v>
      </c>
      <c r="I22" s="9">
        <v>307</v>
      </c>
      <c r="J22" s="9">
        <v>742</v>
      </c>
      <c r="K22" s="9">
        <v>263000</v>
      </c>
      <c r="L22" s="9">
        <v>482</v>
      </c>
      <c r="M22" s="8">
        <v>2025</v>
      </c>
      <c r="N22" s="9">
        <v>9</v>
      </c>
      <c r="O22" s="9">
        <v>30</v>
      </c>
      <c r="P22" s="9">
        <v>54500093</v>
      </c>
      <c r="Q22" s="10">
        <f t="shared" si="0"/>
        <v>0.16513733288491822</v>
      </c>
      <c r="R22" s="8">
        <v>2025</v>
      </c>
      <c r="S22" s="10">
        <v>0.9</v>
      </c>
      <c r="T22" s="9">
        <v>310000</v>
      </c>
      <c r="U22" s="9">
        <v>9500</v>
      </c>
      <c r="V22" s="11">
        <v>0.65</v>
      </c>
      <c r="W22" s="8">
        <v>2024</v>
      </c>
      <c r="X22" s="7" t="s">
        <v>51</v>
      </c>
      <c r="Y22" s="7" t="s">
        <v>51</v>
      </c>
      <c r="Z22" s="7" t="s">
        <v>51</v>
      </c>
      <c r="AA22" s="7" t="s">
        <v>51</v>
      </c>
    </row>
    <row r="23" spans="1:27" ht="18" x14ac:dyDescent="0.45">
      <c r="A23" s="5" t="s">
        <v>99</v>
      </c>
      <c r="B23" s="6" t="s">
        <v>100</v>
      </c>
      <c r="C23" s="6" t="s">
        <v>101</v>
      </c>
      <c r="D23" s="6" t="s">
        <v>50</v>
      </c>
      <c r="E23" s="7"/>
      <c r="F23" s="7"/>
      <c r="G23" s="8">
        <v>2024</v>
      </c>
      <c r="H23" s="9">
        <v>446</v>
      </c>
      <c r="I23" s="9">
        <v>240</v>
      </c>
      <c r="J23" s="9">
        <v>713</v>
      </c>
      <c r="K23" s="9">
        <v>16000</v>
      </c>
      <c r="L23" s="9">
        <v>448</v>
      </c>
      <c r="M23" s="8">
        <v>2025</v>
      </c>
      <c r="N23" s="9">
        <v>13846</v>
      </c>
      <c r="O23" s="9">
        <v>12</v>
      </c>
      <c r="P23" s="9">
        <v>3475537</v>
      </c>
      <c r="Q23" s="10">
        <f t="shared" si="0"/>
        <v>3983.8447986598903</v>
      </c>
      <c r="R23" s="8">
        <v>2025</v>
      </c>
      <c r="S23" s="12" t="s">
        <v>68</v>
      </c>
      <c r="T23" s="9">
        <v>700</v>
      </c>
      <c r="U23" s="12" t="s">
        <v>90</v>
      </c>
      <c r="V23" s="11">
        <v>1.29</v>
      </c>
      <c r="W23" s="8">
        <v>2024</v>
      </c>
      <c r="X23" s="7" t="s">
        <v>51</v>
      </c>
      <c r="Y23" s="7" t="s">
        <v>51</v>
      </c>
      <c r="Z23" s="11">
        <v>22.51</v>
      </c>
      <c r="AA23" s="8">
        <v>2024</v>
      </c>
    </row>
    <row r="24" spans="1:27" ht="36" x14ac:dyDescent="0.45">
      <c r="A24" s="5" t="s">
        <v>102</v>
      </c>
      <c r="B24" s="6" t="s">
        <v>103</v>
      </c>
      <c r="C24" s="6" t="s">
        <v>54</v>
      </c>
      <c r="D24" s="6" t="s">
        <v>60</v>
      </c>
      <c r="E24" s="7"/>
      <c r="F24" s="7"/>
      <c r="G24" s="8">
        <v>2024</v>
      </c>
      <c r="H24" s="9">
        <v>127</v>
      </c>
      <c r="I24" s="9">
        <v>77</v>
      </c>
      <c r="J24" s="9">
        <v>189</v>
      </c>
      <c r="K24" s="9">
        <v>9900</v>
      </c>
      <c r="L24" s="9">
        <v>132</v>
      </c>
      <c r="M24" s="8">
        <v>2025</v>
      </c>
      <c r="N24" s="9">
        <v>3855</v>
      </c>
      <c r="O24" s="9">
        <v>1</v>
      </c>
      <c r="P24" s="9">
        <v>7769822</v>
      </c>
      <c r="Q24" s="10">
        <f t="shared" si="0"/>
        <v>496.15036226055111</v>
      </c>
      <c r="R24" s="8">
        <v>2025</v>
      </c>
      <c r="S24" s="10">
        <v>0.5</v>
      </c>
      <c r="T24" s="9">
        <v>23000</v>
      </c>
      <c r="U24" s="9">
        <v>1300</v>
      </c>
      <c r="V24" s="7" t="s">
        <v>51</v>
      </c>
      <c r="W24" s="7" t="s">
        <v>51</v>
      </c>
      <c r="X24" s="7" t="s">
        <v>51</v>
      </c>
      <c r="Y24" s="7" t="s">
        <v>51</v>
      </c>
      <c r="Z24" s="7" t="s">
        <v>51</v>
      </c>
      <c r="AA24" s="7" t="s">
        <v>51</v>
      </c>
    </row>
    <row r="25" spans="1:27" ht="18" x14ac:dyDescent="0.45">
      <c r="A25" s="5" t="s">
        <v>104</v>
      </c>
      <c r="B25" s="6" t="s">
        <v>105</v>
      </c>
      <c r="C25" s="6" t="s">
        <v>101</v>
      </c>
      <c r="D25" s="7"/>
      <c r="E25" s="6" t="s">
        <v>55</v>
      </c>
      <c r="F25" s="6" t="s">
        <v>98</v>
      </c>
      <c r="G25" s="8">
        <v>2024</v>
      </c>
      <c r="H25" s="9">
        <v>49</v>
      </c>
      <c r="I25" s="9">
        <v>40</v>
      </c>
      <c r="J25" s="9">
        <v>59</v>
      </c>
      <c r="K25" s="9">
        <v>696000</v>
      </c>
      <c r="L25" s="9">
        <v>52</v>
      </c>
      <c r="M25" s="8">
        <v>2025</v>
      </c>
      <c r="N25" s="9">
        <v>1770</v>
      </c>
      <c r="O25" s="9">
        <v>1272</v>
      </c>
      <c r="P25" s="9">
        <v>1419321279</v>
      </c>
      <c r="Q25" s="10">
        <f t="shared" si="0"/>
        <v>1.2470749408104944</v>
      </c>
      <c r="R25" s="7" t="s">
        <v>51</v>
      </c>
      <c r="S25" s="7" t="s">
        <v>51</v>
      </c>
      <c r="T25" s="7" t="s">
        <v>51</v>
      </c>
      <c r="U25" s="7" t="s">
        <v>51</v>
      </c>
      <c r="V25" s="11">
        <v>0.4</v>
      </c>
      <c r="W25" s="8">
        <v>2020</v>
      </c>
      <c r="X25" s="7" t="s">
        <v>51</v>
      </c>
      <c r="Y25" s="7" t="s">
        <v>51</v>
      </c>
      <c r="Z25" s="11">
        <v>9.99</v>
      </c>
      <c r="AA25" s="8">
        <v>2020</v>
      </c>
    </row>
    <row r="26" spans="1:27" ht="18" x14ac:dyDescent="0.45">
      <c r="A26" s="5" t="s">
        <v>106</v>
      </c>
      <c r="B26" s="6" t="s">
        <v>107</v>
      </c>
      <c r="C26" s="6" t="s">
        <v>101</v>
      </c>
      <c r="D26" s="7"/>
      <c r="E26" s="7"/>
      <c r="F26" s="7"/>
      <c r="G26" s="8">
        <v>2024</v>
      </c>
      <c r="H26" s="10">
        <v>9.8000000000000007</v>
      </c>
      <c r="I26" s="9">
        <v>8</v>
      </c>
      <c r="J26" s="9">
        <v>12</v>
      </c>
      <c r="K26" s="9">
        <v>12000</v>
      </c>
      <c r="L26" s="10">
        <v>9.8000000000000007</v>
      </c>
      <c r="M26" s="8">
        <v>2025</v>
      </c>
      <c r="N26" s="9">
        <v>265</v>
      </c>
      <c r="O26" s="9">
        <v>45</v>
      </c>
      <c r="P26" s="9">
        <v>123753041</v>
      </c>
      <c r="Q26" s="10">
        <f t="shared" si="0"/>
        <v>2.1413615201585228</v>
      </c>
      <c r="R26" s="7" t="s">
        <v>51</v>
      </c>
      <c r="S26" s="7" t="s">
        <v>51</v>
      </c>
      <c r="T26" s="7" t="s">
        <v>51</v>
      </c>
      <c r="U26" s="7" t="s">
        <v>51</v>
      </c>
      <c r="V26" s="7" t="s">
        <v>51</v>
      </c>
      <c r="W26" s="7" t="s">
        <v>51</v>
      </c>
      <c r="X26" s="7" t="s">
        <v>51</v>
      </c>
      <c r="Y26" s="7" t="s">
        <v>51</v>
      </c>
      <c r="Z26" s="7" t="s">
        <v>51</v>
      </c>
      <c r="AA26" s="7" t="s">
        <v>51</v>
      </c>
    </row>
    <row r="27" spans="1:27" ht="18" x14ac:dyDescent="0.45">
      <c r="A27" s="5" t="s">
        <v>108</v>
      </c>
      <c r="B27" s="6" t="s">
        <v>109</v>
      </c>
      <c r="C27" s="6" t="s">
        <v>54</v>
      </c>
      <c r="D27" s="6" t="s">
        <v>110</v>
      </c>
      <c r="E27" s="7"/>
      <c r="F27" s="7"/>
      <c r="G27" s="8">
        <v>2024</v>
      </c>
      <c r="H27" s="9">
        <v>496</v>
      </c>
      <c r="I27" s="9">
        <v>300</v>
      </c>
      <c r="J27" s="9">
        <v>973</v>
      </c>
      <c r="K27" s="9">
        <v>6900</v>
      </c>
      <c r="L27" s="9">
        <v>455</v>
      </c>
      <c r="M27" s="8">
        <v>2025</v>
      </c>
      <c r="N27" s="9">
        <v>0</v>
      </c>
      <c r="O27" s="9">
        <v>2</v>
      </c>
      <c r="P27" s="9">
        <v>1400636</v>
      </c>
      <c r="Q27" s="10">
        <f t="shared" si="0"/>
        <v>0</v>
      </c>
      <c r="R27" s="8">
        <v>2025</v>
      </c>
      <c r="S27" s="10">
        <v>0.3</v>
      </c>
      <c r="T27" s="9">
        <v>2200</v>
      </c>
      <c r="U27" s="12" t="s">
        <v>111</v>
      </c>
      <c r="V27" s="11">
        <v>0.83</v>
      </c>
      <c r="W27" s="8">
        <v>2024</v>
      </c>
      <c r="X27" s="7" t="s">
        <v>51</v>
      </c>
      <c r="Y27" s="7" t="s">
        <v>51</v>
      </c>
      <c r="Z27" s="7" t="s">
        <v>51</v>
      </c>
      <c r="AA27" s="7" t="s">
        <v>51</v>
      </c>
    </row>
    <row r="28" spans="1:27" ht="18" x14ac:dyDescent="0.45">
      <c r="A28" s="13" t="s">
        <v>112</v>
      </c>
      <c r="B28" s="6" t="s">
        <v>113</v>
      </c>
      <c r="C28" s="6" t="s">
        <v>114</v>
      </c>
      <c r="D28" s="7"/>
      <c r="E28" s="7"/>
      <c r="F28" s="7"/>
      <c r="G28" s="8">
        <v>2024</v>
      </c>
      <c r="H28" s="9">
        <v>3</v>
      </c>
      <c r="I28" s="10">
        <v>2.5</v>
      </c>
      <c r="J28" s="10">
        <v>3.6</v>
      </c>
      <c r="K28" s="9">
        <v>12</v>
      </c>
      <c r="L28" s="10">
        <v>3.6</v>
      </c>
      <c r="M28" s="8">
        <v>2025</v>
      </c>
      <c r="N28" s="9">
        <v>0</v>
      </c>
      <c r="O28" s="9">
        <v>2</v>
      </c>
      <c r="P28" s="9">
        <v>393395</v>
      </c>
      <c r="Q28" s="10">
        <f t="shared" si="0"/>
        <v>0</v>
      </c>
      <c r="R28" s="8">
        <v>2025</v>
      </c>
      <c r="S28" s="10">
        <v>0.1</v>
      </c>
      <c r="T28" s="12" t="s">
        <v>73</v>
      </c>
      <c r="U28" s="12" t="s">
        <v>90</v>
      </c>
      <c r="V28" s="7" t="s">
        <v>51</v>
      </c>
      <c r="W28" s="7" t="s">
        <v>51</v>
      </c>
      <c r="X28" s="9">
        <v>73</v>
      </c>
      <c r="Y28" s="8">
        <v>2023</v>
      </c>
      <c r="Z28" s="9">
        <v>0</v>
      </c>
      <c r="AA28" s="8">
        <v>2023</v>
      </c>
    </row>
    <row r="29" spans="1:27" ht="18" x14ac:dyDescent="0.45">
      <c r="A29" s="13" t="s">
        <v>115</v>
      </c>
      <c r="B29" s="6" t="s">
        <v>116</v>
      </c>
      <c r="C29" s="6" t="s">
        <v>114</v>
      </c>
      <c r="D29" s="7"/>
      <c r="E29" s="7"/>
      <c r="F29" s="7"/>
      <c r="G29" s="8">
        <v>2024</v>
      </c>
      <c r="H29" s="10">
        <v>6.2</v>
      </c>
      <c r="I29" s="9">
        <v>5</v>
      </c>
      <c r="J29" s="10">
        <v>7.4</v>
      </c>
      <c r="K29" s="9">
        <v>320</v>
      </c>
      <c r="L29" s="10">
        <v>4.8</v>
      </c>
      <c r="M29" s="8">
        <v>2025</v>
      </c>
      <c r="N29" s="9">
        <v>51</v>
      </c>
      <c r="O29" s="9">
        <v>207</v>
      </c>
      <c r="P29" s="9">
        <v>5255016</v>
      </c>
      <c r="Q29" s="10">
        <f t="shared" si="0"/>
        <v>9.7050132673240199</v>
      </c>
      <c r="R29" s="8">
        <v>2025</v>
      </c>
      <c r="S29" s="10">
        <v>0.2</v>
      </c>
      <c r="T29" s="9">
        <v>9500</v>
      </c>
      <c r="U29" s="12" t="s">
        <v>111</v>
      </c>
      <c r="V29" s="7" t="s">
        <v>51</v>
      </c>
      <c r="W29" s="7" t="s">
        <v>51</v>
      </c>
      <c r="X29" s="9">
        <v>864</v>
      </c>
      <c r="Y29" s="8">
        <v>2023</v>
      </c>
      <c r="Z29" s="9">
        <v>0</v>
      </c>
      <c r="AA29" s="8">
        <v>2023</v>
      </c>
    </row>
    <row r="30" spans="1:27" ht="36" x14ac:dyDescent="0.45">
      <c r="A30" s="13" t="s">
        <v>117</v>
      </c>
      <c r="B30" s="6" t="s">
        <v>118</v>
      </c>
      <c r="C30" s="6" t="s">
        <v>119</v>
      </c>
      <c r="D30" s="7"/>
      <c r="E30" s="7"/>
      <c r="F30" s="7"/>
      <c r="G30" s="8">
        <v>2024</v>
      </c>
      <c r="H30" s="9">
        <v>64</v>
      </c>
      <c r="I30" s="9">
        <v>50</v>
      </c>
      <c r="J30" s="9">
        <v>80</v>
      </c>
      <c r="K30" s="9">
        <v>6600</v>
      </c>
      <c r="L30" s="9">
        <v>66</v>
      </c>
      <c r="M30" s="8">
        <v>2025</v>
      </c>
      <c r="N30" s="9">
        <v>10</v>
      </c>
      <c r="O30" s="9">
        <v>18584</v>
      </c>
      <c r="P30" s="9">
        <v>10336574</v>
      </c>
      <c r="Q30" s="10">
        <f t="shared" si="0"/>
        <v>0.96743853427644411</v>
      </c>
      <c r="R30" s="8">
        <v>2025</v>
      </c>
      <c r="S30" s="10">
        <v>0.2</v>
      </c>
      <c r="T30" s="9">
        <v>12000</v>
      </c>
      <c r="U30" s="12" t="s">
        <v>73</v>
      </c>
      <c r="V30" s="7" t="s">
        <v>51</v>
      </c>
      <c r="W30" s="7" t="s">
        <v>51</v>
      </c>
      <c r="X30" s="7" t="s">
        <v>51</v>
      </c>
      <c r="Y30" s="7" t="s">
        <v>51</v>
      </c>
      <c r="Z30" s="9">
        <v>20</v>
      </c>
      <c r="AA30" s="8">
        <v>2023</v>
      </c>
    </row>
    <row r="31" spans="1:27" ht="18" x14ac:dyDescent="0.45">
      <c r="A31" s="13" t="s">
        <v>120</v>
      </c>
      <c r="B31" s="6" t="s">
        <v>121</v>
      </c>
      <c r="C31" s="6" t="s">
        <v>49</v>
      </c>
      <c r="D31" s="7"/>
      <c r="E31" s="7"/>
      <c r="F31" s="7"/>
      <c r="G31" s="8">
        <v>2024</v>
      </c>
      <c r="H31" s="9">
        <v>203</v>
      </c>
      <c r="I31" s="9">
        <v>116</v>
      </c>
      <c r="J31" s="9">
        <v>400</v>
      </c>
      <c r="K31" s="9">
        <v>87000</v>
      </c>
      <c r="L31" s="9">
        <v>204</v>
      </c>
      <c r="M31" s="8">
        <v>2025</v>
      </c>
      <c r="N31" s="9">
        <v>18260</v>
      </c>
      <c r="O31" s="9">
        <v>9769</v>
      </c>
      <c r="P31" s="9">
        <v>42647488</v>
      </c>
      <c r="Q31" s="10">
        <f t="shared" si="0"/>
        <v>428.16120846320422</v>
      </c>
      <c r="R31" s="8">
        <v>2025</v>
      </c>
      <c r="S31" s="12" t="s">
        <v>68</v>
      </c>
      <c r="T31" s="9">
        <v>10000</v>
      </c>
      <c r="U31" s="9">
        <v>1100</v>
      </c>
      <c r="V31" s="7" t="s">
        <v>51</v>
      </c>
      <c r="W31" s="7" t="s">
        <v>51</v>
      </c>
      <c r="X31" s="7" t="s">
        <v>51</v>
      </c>
      <c r="Y31" s="7" t="s">
        <v>51</v>
      </c>
      <c r="Z31" s="7" t="s">
        <v>51</v>
      </c>
      <c r="AA31" s="7" t="s">
        <v>51</v>
      </c>
    </row>
    <row r="32" spans="1:27" ht="36" x14ac:dyDescent="0.45">
      <c r="A32" s="13" t="s">
        <v>122</v>
      </c>
      <c r="B32" s="6" t="s">
        <v>123</v>
      </c>
      <c r="C32" s="6" t="s">
        <v>124</v>
      </c>
      <c r="D32" s="7"/>
      <c r="E32" s="7"/>
      <c r="F32" s="7"/>
      <c r="G32" s="8">
        <v>2024</v>
      </c>
      <c r="H32" s="10">
        <v>3.2</v>
      </c>
      <c r="I32" s="10">
        <v>2.6</v>
      </c>
      <c r="J32" s="10">
        <v>3.9</v>
      </c>
      <c r="K32" s="9">
        <v>11000</v>
      </c>
      <c r="L32" s="10">
        <v>3.1</v>
      </c>
      <c r="M32" s="7" t="s">
        <v>51</v>
      </c>
      <c r="N32" s="7" t="s">
        <v>51</v>
      </c>
      <c r="O32" s="7" t="s">
        <v>51</v>
      </c>
      <c r="P32" s="9">
        <v>345426574</v>
      </c>
      <c r="Q32" s="7" t="s">
        <v>51</v>
      </c>
      <c r="R32" s="7" t="s">
        <v>51</v>
      </c>
      <c r="S32" s="7" t="s">
        <v>51</v>
      </c>
      <c r="T32" s="7" t="s">
        <v>51</v>
      </c>
      <c r="U32" s="7" t="s">
        <v>51</v>
      </c>
      <c r="V32" s="7" t="s">
        <v>51</v>
      </c>
      <c r="W32" s="7" t="s">
        <v>51</v>
      </c>
      <c r="X32" s="9">
        <v>209253</v>
      </c>
      <c r="Y32" s="8">
        <v>2023</v>
      </c>
      <c r="Z32" s="11">
        <v>105.8</v>
      </c>
      <c r="AA32" s="8">
        <v>2023</v>
      </c>
    </row>
    <row r="33" spans="1:27" ht="36" x14ac:dyDescent="0.45">
      <c r="A33" s="13" t="s">
        <v>125</v>
      </c>
      <c r="B33" s="6" t="s">
        <v>126</v>
      </c>
      <c r="C33" s="6" t="s">
        <v>119</v>
      </c>
      <c r="D33" s="7"/>
      <c r="E33" s="7"/>
      <c r="F33" s="7"/>
      <c r="G33" s="8">
        <v>2024</v>
      </c>
      <c r="H33" s="10">
        <v>0.63</v>
      </c>
      <c r="I33" s="10">
        <v>0.51</v>
      </c>
      <c r="J33" s="10">
        <v>0.76</v>
      </c>
      <c r="K33" s="9">
        <v>70</v>
      </c>
      <c r="L33" s="10">
        <v>0.76</v>
      </c>
      <c r="M33" s="8">
        <v>2025</v>
      </c>
      <c r="N33" s="9">
        <v>234</v>
      </c>
      <c r="O33" s="9">
        <v>559</v>
      </c>
      <c r="P33" s="9">
        <v>11027123</v>
      </c>
      <c r="Q33" s="10">
        <f>N33/P33*1000000</f>
        <v>21.220403544968168</v>
      </c>
      <c r="R33" s="8">
        <v>2025</v>
      </c>
      <c r="S33" s="12" t="s">
        <v>68</v>
      </c>
      <c r="T33" s="9">
        <v>1400</v>
      </c>
      <c r="U33" s="12" t="s">
        <v>111</v>
      </c>
      <c r="V33" s="9">
        <v>0</v>
      </c>
      <c r="W33" s="8">
        <v>2024</v>
      </c>
      <c r="X33" s="7" t="s">
        <v>51</v>
      </c>
      <c r="Y33" s="7" t="s">
        <v>51</v>
      </c>
      <c r="Z33" s="11">
        <v>4.95</v>
      </c>
      <c r="AA33" s="8">
        <v>2024</v>
      </c>
    </row>
    <row r="34" spans="1:27" ht="18" x14ac:dyDescent="0.45">
      <c r="A34" s="13" t="s">
        <v>127</v>
      </c>
      <c r="B34" s="6" t="s">
        <v>128</v>
      </c>
      <c r="C34" s="6" t="s">
        <v>129</v>
      </c>
      <c r="D34" s="7"/>
      <c r="E34" s="7"/>
      <c r="F34" s="7"/>
      <c r="G34" s="8">
        <v>2024</v>
      </c>
      <c r="H34" s="9">
        <v>54</v>
      </c>
      <c r="I34" s="9">
        <v>44</v>
      </c>
      <c r="J34" s="9">
        <v>65</v>
      </c>
      <c r="K34" s="9">
        <v>25000</v>
      </c>
      <c r="L34" s="9">
        <v>55</v>
      </c>
      <c r="M34" s="8">
        <v>2025</v>
      </c>
      <c r="N34" s="9">
        <v>2928</v>
      </c>
      <c r="O34" s="9">
        <v>488</v>
      </c>
      <c r="P34" s="9">
        <v>46814312</v>
      </c>
      <c r="Q34" s="10">
        <f>N34/P34*1000000</f>
        <v>62.54497556217423</v>
      </c>
      <c r="R34" s="8">
        <v>2025</v>
      </c>
      <c r="S34" s="12" t="s">
        <v>68</v>
      </c>
      <c r="T34" s="9">
        <v>29000</v>
      </c>
      <c r="U34" s="9">
        <v>2700</v>
      </c>
      <c r="V34" s="7" t="s">
        <v>51</v>
      </c>
      <c r="W34" s="7" t="s">
        <v>51</v>
      </c>
      <c r="X34" s="7" t="s">
        <v>51</v>
      </c>
      <c r="Y34" s="7" t="s">
        <v>51</v>
      </c>
      <c r="Z34" s="7" t="s">
        <v>51</v>
      </c>
      <c r="AA34" s="7" t="s">
        <v>51</v>
      </c>
    </row>
    <row r="35" spans="1:27" ht="36" x14ac:dyDescent="0.45">
      <c r="A35" s="13" t="s">
        <v>130</v>
      </c>
      <c r="B35" s="6" t="s">
        <v>131</v>
      </c>
      <c r="C35" s="6" t="s">
        <v>132</v>
      </c>
      <c r="D35" s="7"/>
      <c r="E35" s="7"/>
      <c r="F35" s="7"/>
      <c r="G35" s="8">
        <v>2024</v>
      </c>
      <c r="H35" s="9">
        <v>44</v>
      </c>
      <c r="I35" s="9">
        <v>36</v>
      </c>
      <c r="J35" s="9">
        <v>53</v>
      </c>
      <c r="K35" s="9">
        <v>20000</v>
      </c>
      <c r="L35" s="9">
        <v>39</v>
      </c>
      <c r="M35" s="8">
        <v>2025</v>
      </c>
      <c r="N35" s="9">
        <v>36</v>
      </c>
      <c r="O35" s="7" t="s">
        <v>51</v>
      </c>
      <c r="P35" s="9">
        <v>45696155</v>
      </c>
      <c r="Q35" s="10">
        <f>N35/P35*1000000</f>
        <v>0.78781245380492071</v>
      </c>
      <c r="R35" s="8">
        <v>2025</v>
      </c>
      <c r="S35" s="10">
        <v>0.4</v>
      </c>
      <c r="T35" s="9">
        <v>150000</v>
      </c>
      <c r="U35" s="9">
        <v>5900</v>
      </c>
      <c r="V35" s="11">
        <v>6.03</v>
      </c>
      <c r="W35" s="8">
        <v>2023</v>
      </c>
      <c r="X35" s="7" t="s">
        <v>51</v>
      </c>
      <c r="Y35" s="7" t="s">
        <v>51</v>
      </c>
      <c r="Z35" s="11">
        <v>221.31</v>
      </c>
      <c r="AA35" s="8">
        <v>2024</v>
      </c>
    </row>
    <row r="36" spans="1:27" ht="18" x14ac:dyDescent="0.45">
      <c r="A36" s="13" t="s">
        <v>133</v>
      </c>
      <c r="B36" s="6" t="s">
        <v>134</v>
      </c>
      <c r="C36" s="6" t="s">
        <v>114</v>
      </c>
      <c r="D36" s="7"/>
      <c r="E36" s="7"/>
      <c r="F36" s="7"/>
      <c r="G36" s="8">
        <v>2024</v>
      </c>
      <c r="H36" s="9">
        <v>15</v>
      </c>
      <c r="I36" s="9">
        <v>12</v>
      </c>
      <c r="J36" s="9">
        <v>18</v>
      </c>
      <c r="K36" s="9">
        <v>410</v>
      </c>
      <c r="L36" s="9">
        <v>15</v>
      </c>
      <c r="M36" s="8">
        <v>2025</v>
      </c>
      <c r="N36" s="9">
        <v>20</v>
      </c>
      <c r="O36" s="9">
        <v>212</v>
      </c>
      <c r="P36" s="9">
        <v>2791762</v>
      </c>
      <c r="Q36" s="10">
        <f>N36/P36*1000000</f>
        <v>7.1639344614619729</v>
      </c>
      <c r="R36" s="8">
        <v>2025</v>
      </c>
      <c r="S36" s="12" t="s">
        <v>68</v>
      </c>
      <c r="T36" s="9">
        <v>1600</v>
      </c>
      <c r="U36" s="12" t="s">
        <v>111</v>
      </c>
      <c r="V36" s="7" t="s">
        <v>51</v>
      </c>
      <c r="W36" s="7" t="s">
        <v>51</v>
      </c>
      <c r="X36" s="7" t="s">
        <v>51</v>
      </c>
      <c r="Y36" s="7" t="s">
        <v>51</v>
      </c>
      <c r="Z36" s="9">
        <v>0</v>
      </c>
      <c r="AA36" s="8">
        <v>2024</v>
      </c>
    </row>
    <row r="37" spans="1:27" ht="36" x14ac:dyDescent="0.45">
      <c r="A37" s="13" t="s">
        <v>135</v>
      </c>
      <c r="B37" s="6" t="s">
        <v>136</v>
      </c>
      <c r="C37" s="6" t="s">
        <v>132</v>
      </c>
      <c r="D37" s="7"/>
      <c r="E37" s="7"/>
      <c r="F37" s="7"/>
      <c r="G37" s="8">
        <v>2024</v>
      </c>
      <c r="H37" s="10">
        <v>8.3000000000000007</v>
      </c>
      <c r="I37" s="10">
        <v>6.8</v>
      </c>
      <c r="J37" s="9">
        <v>10</v>
      </c>
      <c r="K37" s="9">
        <v>9</v>
      </c>
      <c r="L37" s="10">
        <v>3.7</v>
      </c>
      <c r="M37" s="8">
        <v>2025</v>
      </c>
      <c r="N37" s="7" t="s">
        <v>51</v>
      </c>
      <c r="O37" s="9">
        <v>0</v>
      </c>
      <c r="P37" s="9">
        <v>108064</v>
      </c>
      <c r="Q37" s="7" t="s">
        <v>51</v>
      </c>
      <c r="R37" s="7" t="s">
        <v>51</v>
      </c>
      <c r="S37" s="7" t="s">
        <v>51</v>
      </c>
      <c r="T37" s="7" t="s">
        <v>51</v>
      </c>
      <c r="U37" s="7" t="s">
        <v>51</v>
      </c>
      <c r="V37" s="7" t="s">
        <v>51</v>
      </c>
      <c r="W37" s="7" t="s">
        <v>51</v>
      </c>
      <c r="X37" s="7" t="s">
        <v>51</v>
      </c>
      <c r="Y37" s="7" t="s">
        <v>51</v>
      </c>
      <c r="Z37" s="7" t="s">
        <v>51</v>
      </c>
      <c r="AA37" s="7" t="s">
        <v>51</v>
      </c>
    </row>
    <row r="38" spans="1:27" ht="36" x14ac:dyDescent="0.45">
      <c r="A38" s="13" t="s">
        <v>137</v>
      </c>
      <c r="B38" s="6" t="s">
        <v>138</v>
      </c>
      <c r="C38" s="6" t="s">
        <v>119</v>
      </c>
      <c r="D38" s="7"/>
      <c r="E38" s="7"/>
      <c r="F38" s="7"/>
      <c r="G38" s="8">
        <v>2024</v>
      </c>
      <c r="H38" s="9">
        <v>19</v>
      </c>
      <c r="I38" s="9">
        <v>15</v>
      </c>
      <c r="J38" s="9">
        <v>22</v>
      </c>
      <c r="K38" s="9">
        <v>550</v>
      </c>
      <c r="L38" s="9">
        <v>21</v>
      </c>
      <c r="M38" s="8">
        <v>2025</v>
      </c>
      <c r="N38" s="9">
        <v>45</v>
      </c>
      <c r="O38" s="9">
        <v>561</v>
      </c>
      <c r="P38" s="9">
        <v>2973835</v>
      </c>
      <c r="Q38" s="10">
        <f t="shared" ref="Q38:Q43" si="1">N38/P38*1000000</f>
        <v>15.131976051125903</v>
      </c>
      <c r="R38" s="8">
        <v>2025</v>
      </c>
      <c r="S38" s="10">
        <v>0.4</v>
      </c>
      <c r="T38" s="9">
        <v>7800</v>
      </c>
      <c r="U38" s="9">
        <v>620</v>
      </c>
      <c r="V38" s="11">
        <v>0.05</v>
      </c>
      <c r="W38" s="8">
        <v>2023</v>
      </c>
      <c r="X38" s="7" t="s">
        <v>51</v>
      </c>
      <c r="Y38" s="7" t="s">
        <v>51</v>
      </c>
      <c r="Z38" s="11">
        <v>8.92</v>
      </c>
      <c r="AA38" s="8">
        <v>2024</v>
      </c>
    </row>
    <row r="39" spans="1:27" ht="36" x14ac:dyDescent="0.45">
      <c r="A39" s="13" t="s">
        <v>139</v>
      </c>
      <c r="B39" s="6" t="s">
        <v>140</v>
      </c>
      <c r="C39" s="6" t="s">
        <v>132</v>
      </c>
      <c r="D39" s="7"/>
      <c r="E39" s="7"/>
      <c r="F39" s="7"/>
      <c r="G39" s="8">
        <v>2024</v>
      </c>
      <c r="H39" s="9">
        <v>0</v>
      </c>
      <c r="I39" s="9">
        <v>0</v>
      </c>
      <c r="J39" s="9">
        <v>0</v>
      </c>
      <c r="K39" s="9">
        <v>0</v>
      </c>
      <c r="L39" s="10">
        <v>2.2999999999999998</v>
      </c>
      <c r="M39" s="8">
        <v>2025</v>
      </c>
      <c r="N39" s="9">
        <v>0</v>
      </c>
      <c r="O39" s="9">
        <v>0</v>
      </c>
      <c r="P39" s="9">
        <v>14594</v>
      </c>
      <c r="Q39" s="10">
        <f t="shared" si="1"/>
        <v>0</v>
      </c>
      <c r="R39" s="7" t="s">
        <v>51</v>
      </c>
      <c r="S39" s="7" t="s">
        <v>51</v>
      </c>
      <c r="T39" s="7" t="s">
        <v>51</v>
      </c>
      <c r="U39" s="7" t="s">
        <v>51</v>
      </c>
      <c r="V39" s="7" t="s">
        <v>51</v>
      </c>
      <c r="W39" s="7" t="s">
        <v>51</v>
      </c>
      <c r="X39" s="7" t="s">
        <v>51</v>
      </c>
      <c r="Y39" s="7" t="s">
        <v>51</v>
      </c>
      <c r="Z39" s="7" t="s">
        <v>51</v>
      </c>
      <c r="AA39" s="7" t="s">
        <v>51</v>
      </c>
    </row>
    <row r="40" spans="1:27" ht="18" x14ac:dyDescent="0.45">
      <c r="A40" s="13" t="s">
        <v>141</v>
      </c>
      <c r="B40" s="6" t="s">
        <v>142</v>
      </c>
      <c r="C40" s="6" t="s">
        <v>129</v>
      </c>
      <c r="D40" s="7"/>
      <c r="E40" s="7"/>
      <c r="F40" s="7"/>
      <c r="G40" s="8">
        <v>2024</v>
      </c>
      <c r="H40" s="9">
        <v>373</v>
      </c>
      <c r="I40" s="9">
        <v>243</v>
      </c>
      <c r="J40" s="9">
        <v>545</v>
      </c>
      <c r="K40" s="9">
        <v>141000</v>
      </c>
      <c r="L40" s="9">
        <v>383</v>
      </c>
      <c r="M40" s="8">
        <v>2025</v>
      </c>
      <c r="N40" s="9">
        <v>2043</v>
      </c>
      <c r="O40" s="9">
        <v>619</v>
      </c>
      <c r="P40" s="9">
        <v>37885846</v>
      </c>
      <c r="Q40" s="10">
        <f t="shared" si="1"/>
        <v>53.925151889177819</v>
      </c>
      <c r="R40" s="8">
        <v>2025</v>
      </c>
      <c r="S40" s="10">
        <v>1.6</v>
      </c>
      <c r="T40" s="9">
        <v>370000</v>
      </c>
      <c r="U40" s="9">
        <v>21000</v>
      </c>
      <c r="V40" s="7" t="s">
        <v>51</v>
      </c>
      <c r="W40" s="7" t="s">
        <v>51</v>
      </c>
      <c r="X40" s="7" t="s">
        <v>51</v>
      </c>
      <c r="Y40" s="7" t="s">
        <v>51</v>
      </c>
      <c r="Z40" s="7" t="s">
        <v>51</v>
      </c>
      <c r="AA40" s="7" t="s">
        <v>51</v>
      </c>
    </row>
    <row r="41" spans="1:27" ht="36" x14ac:dyDescent="0.45">
      <c r="A41" s="13" t="s">
        <v>143</v>
      </c>
      <c r="B41" s="6" t="s">
        <v>144</v>
      </c>
      <c r="C41" s="6" t="s">
        <v>132</v>
      </c>
      <c r="D41" s="7"/>
      <c r="E41" s="7"/>
      <c r="F41" s="7"/>
      <c r="G41" s="8">
        <v>2024</v>
      </c>
      <c r="H41" s="10">
        <v>1.1000000000000001</v>
      </c>
      <c r="I41" s="10">
        <v>0.87</v>
      </c>
      <c r="J41" s="10">
        <v>1.3</v>
      </c>
      <c r="K41" s="9">
        <v>1</v>
      </c>
      <c r="L41" s="10">
        <v>1.1000000000000001</v>
      </c>
      <c r="M41" s="8">
        <v>2025</v>
      </c>
      <c r="N41" s="9">
        <v>0</v>
      </c>
      <c r="O41" s="9">
        <v>0</v>
      </c>
      <c r="P41" s="9">
        <v>93772</v>
      </c>
      <c r="Q41" s="10">
        <f t="shared" si="1"/>
        <v>0</v>
      </c>
      <c r="R41" s="8">
        <v>2025</v>
      </c>
      <c r="S41" s="10">
        <v>1.2</v>
      </c>
      <c r="T41" s="9">
        <v>860</v>
      </c>
      <c r="U41" s="12" t="s">
        <v>90</v>
      </c>
      <c r="V41" s="11">
        <v>2.73</v>
      </c>
      <c r="W41" s="8">
        <v>2024</v>
      </c>
      <c r="X41" s="7" t="s">
        <v>51</v>
      </c>
      <c r="Y41" s="7" t="s">
        <v>51</v>
      </c>
      <c r="Z41" s="9">
        <v>0</v>
      </c>
      <c r="AA41" s="8">
        <v>2022</v>
      </c>
    </row>
    <row r="42" spans="1:27" ht="18" x14ac:dyDescent="0.45">
      <c r="A42" s="13" t="s">
        <v>145</v>
      </c>
      <c r="B42" s="6" t="s">
        <v>146</v>
      </c>
      <c r="C42" s="6" t="s">
        <v>114</v>
      </c>
      <c r="D42" s="7"/>
      <c r="E42" s="7"/>
      <c r="F42" s="7"/>
      <c r="G42" s="8">
        <v>2024</v>
      </c>
      <c r="H42" s="10">
        <v>4.9000000000000004</v>
      </c>
      <c r="I42" s="9">
        <v>4</v>
      </c>
      <c r="J42" s="10">
        <v>5.9</v>
      </c>
      <c r="K42" s="9">
        <v>4</v>
      </c>
      <c r="L42" s="10">
        <v>4.9000000000000004</v>
      </c>
      <c r="M42" s="8">
        <v>2025</v>
      </c>
      <c r="N42" s="9">
        <v>0</v>
      </c>
      <c r="O42" s="9">
        <v>0</v>
      </c>
      <c r="P42" s="9">
        <v>81941</v>
      </c>
      <c r="Q42" s="10">
        <f t="shared" si="1"/>
        <v>0</v>
      </c>
      <c r="R42" s="7" t="s">
        <v>51</v>
      </c>
      <c r="S42" s="7" t="s">
        <v>51</v>
      </c>
      <c r="T42" s="7" t="s">
        <v>51</v>
      </c>
      <c r="U42" s="7" t="s">
        <v>51</v>
      </c>
      <c r="V42" s="7" t="s">
        <v>51</v>
      </c>
      <c r="W42" s="7" t="s">
        <v>51</v>
      </c>
      <c r="X42" s="7" t="s">
        <v>51</v>
      </c>
      <c r="Y42" s="7" t="s">
        <v>51</v>
      </c>
      <c r="Z42" s="9">
        <v>0</v>
      </c>
      <c r="AA42" s="8">
        <v>2023</v>
      </c>
    </row>
    <row r="43" spans="1:27" ht="36" x14ac:dyDescent="0.45">
      <c r="A43" s="13" t="s">
        <v>147</v>
      </c>
      <c r="B43" s="6" t="s">
        <v>148</v>
      </c>
      <c r="C43" s="6" t="s">
        <v>119</v>
      </c>
      <c r="D43" s="7"/>
      <c r="E43" s="7"/>
      <c r="F43" s="7"/>
      <c r="G43" s="8">
        <v>2024</v>
      </c>
      <c r="H43" s="9">
        <v>40</v>
      </c>
      <c r="I43" s="9">
        <v>34</v>
      </c>
      <c r="J43" s="9">
        <v>46</v>
      </c>
      <c r="K43" s="9">
        <v>16000</v>
      </c>
      <c r="L43" s="9">
        <v>38</v>
      </c>
      <c r="M43" s="8">
        <v>2025</v>
      </c>
      <c r="N43" s="9">
        <v>32448</v>
      </c>
      <c r="O43" s="9">
        <v>5992</v>
      </c>
      <c r="P43" s="9">
        <v>40583151</v>
      </c>
      <c r="Q43" s="10">
        <f t="shared" si="1"/>
        <v>799.54363326790474</v>
      </c>
      <c r="R43" s="8">
        <v>2025</v>
      </c>
      <c r="S43" s="12" t="s">
        <v>68</v>
      </c>
      <c r="T43" s="9">
        <v>15000</v>
      </c>
      <c r="U43" s="9">
        <v>1200</v>
      </c>
      <c r="V43" s="7" t="s">
        <v>51</v>
      </c>
      <c r="W43" s="7" t="s">
        <v>51</v>
      </c>
      <c r="X43" s="7" t="s">
        <v>51</v>
      </c>
      <c r="Y43" s="7" t="s">
        <v>51</v>
      </c>
      <c r="Z43" s="7" t="s">
        <v>51</v>
      </c>
      <c r="AA43" s="7" t="s">
        <v>51</v>
      </c>
    </row>
    <row r="44" spans="1:27" ht="36" x14ac:dyDescent="0.45">
      <c r="A44" s="13" t="s">
        <v>149</v>
      </c>
      <c r="B44" s="6" t="s">
        <v>150</v>
      </c>
      <c r="C44" s="6" t="s">
        <v>119</v>
      </c>
      <c r="D44" s="7"/>
      <c r="E44" s="7"/>
      <c r="F44" s="7"/>
      <c r="G44" s="8">
        <v>2024</v>
      </c>
      <c r="H44" s="10">
        <v>2.4</v>
      </c>
      <c r="I44" s="9">
        <v>2</v>
      </c>
      <c r="J44" s="10">
        <v>2.9</v>
      </c>
      <c r="K44" s="9">
        <v>230</v>
      </c>
      <c r="L44" s="10">
        <v>2.8</v>
      </c>
      <c r="M44" s="7" t="s">
        <v>51</v>
      </c>
      <c r="N44" s="7" t="s">
        <v>51</v>
      </c>
      <c r="O44" s="7" t="s">
        <v>51</v>
      </c>
      <c r="P44" s="9">
        <v>9387024</v>
      </c>
      <c r="Q44" s="7" t="s">
        <v>51</v>
      </c>
      <c r="R44" s="7" t="s">
        <v>51</v>
      </c>
      <c r="S44" s="7" t="s">
        <v>51</v>
      </c>
      <c r="T44" s="7" t="s">
        <v>51</v>
      </c>
      <c r="U44" s="7" t="s">
        <v>51</v>
      </c>
      <c r="V44" s="7" t="s">
        <v>51</v>
      </c>
      <c r="W44" s="7" t="s">
        <v>51</v>
      </c>
      <c r="X44" s="7" t="s">
        <v>51</v>
      </c>
      <c r="Y44" s="7" t="s">
        <v>51</v>
      </c>
      <c r="Z44" s="11">
        <v>3.5</v>
      </c>
      <c r="AA44" s="8">
        <v>2023</v>
      </c>
    </row>
    <row r="45" spans="1:27" ht="18" x14ac:dyDescent="0.45">
      <c r="A45" s="13" t="s">
        <v>151</v>
      </c>
      <c r="B45" s="6" t="s">
        <v>152</v>
      </c>
      <c r="C45" s="6" t="s">
        <v>114</v>
      </c>
      <c r="D45" s="7"/>
      <c r="E45" s="7"/>
      <c r="F45" s="7"/>
      <c r="G45" s="8">
        <v>2024</v>
      </c>
      <c r="H45" s="9">
        <v>5</v>
      </c>
      <c r="I45" s="10">
        <v>4.0999999999999996</v>
      </c>
      <c r="J45" s="9">
        <v>6</v>
      </c>
      <c r="K45" s="9">
        <v>3000</v>
      </c>
      <c r="L45" s="10">
        <v>5.4</v>
      </c>
      <c r="M45" s="8">
        <v>2025</v>
      </c>
      <c r="N45" s="9">
        <v>533</v>
      </c>
      <c r="O45" s="9">
        <v>1045</v>
      </c>
      <c r="P45" s="9">
        <v>59342869</v>
      </c>
      <c r="Q45" s="10">
        <f>N45/P45*1000000</f>
        <v>8.9817025867084386</v>
      </c>
      <c r="R45" s="8">
        <v>2025</v>
      </c>
      <c r="S45" s="10">
        <v>0.2</v>
      </c>
      <c r="T45" s="9">
        <v>150000</v>
      </c>
      <c r="U45" s="9">
        <v>3700</v>
      </c>
      <c r="V45" s="7" t="s">
        <v>51</v>
      </c>
      <c r="W45" s="7" t="s">
        <v>51</v>
      </c>
      <c r="X45" s="9">
        <v>2538</v>
      </c>
      <c r="Y45" s="8">
        <v>2023</v>
      </c>
      <c r="Z45" s="11">
        <v>1.58</v>
      </c>
      <c r="AA45" s="8">
        <v>2023</v>
      </c>
    </row>
    <row r="46" spans="1:27" ht="36" x14ac:dyDescent="0.45">
      <c r="A46" s="13" t="s">
        <v>153</v>
      </c>
      <c r="B46" s="6" t="s">
        <v>154</v>
      </c>
      <c r="C46" s="6" t="s">
        <v>119</v>
      </c>
      <c r="D46" s="7"/>
      <c r="E46" s="7"/>
      <c r="F46" s="7"/>
      <c r="G46" s="8">
        <v>2024</v>
      </c>
      <c r="H46" s="9">
        <v>21</v>
      </c>
      <c r="I46" s="9">
        <v>17</v>
      </c>
      <c r="J46" s="9">
        <v>26</v>
      </c>
      <c r="K46" s="9">
        <v>9800</v>
      </c>
      <c r="L46" s="9">
        <v>23</v>
      </c>
      <c r="M46" s="8">
        <v>2025</v>
      </c>
      <c r="N46" s="9">
        <v>143</v>
      </c>
      <c r="O46" s="9">
        <v>32494</v>
      </c>
      <c r="P46" s="9">
        <v>46042013</v>
      </c>
      <c r="Q46" s="10">
        <f>N46/P46*1000000</f>
        <v>3.1058589901358133</v>
      </c>
      <c r="R46" s="7" t="s">
        <v>51</v>
      </c>
      <c r="S46" s="7" t="s">
        <v>51</v>
      </c>
      <c r="T46" s="7" t="s">
        <v>51</v>
      </c>
      <c r="U46" s="7" t="s">
        <v>51</v>
      </c>
      <c r="V46" s="7" t="s">
        <v>51</v>
      </c>
      <c r="W46" s="7" t="s">
        <v>51</v>
      </c>
      <c r="X46" s="7" t="s">
        <v>51</v>
      </c>
      <c r="Y46" s="7" t="s">
        <v>51</v>
      </c>
      <c r="Z46" s="7" t="s">
        <v>51</v>
      </c>
      <c r="AA46" s="7" t="s">
        <v>51</v>
      </c>
    </row>
    <row r="47" spans="1:27" ht="36" x14ac:dyDescent="0.45">
      <c r="A47" s="13" t="s">
        <v>155</v>
      </c>
      <c r="B47" s="6" t="s">
        <v>156</v>
      </c>
      <c r="C47" s="6" t="s">
        <v>49</v>
      </c>
      <c r="D47" s="7"/>
      <c r="E47" s="7"/>
      <c r="F47" s="7"/>
      <c r="G47" s="8">
        <v>2024</v>
      </c>
      <c r="H47" s="9">
        <v>10</v>
      </c>
      <c r="I47" s="10">
        <v>8.5</v>
      </c>
      <c r="J47" s="9">
        <v>13</v>
      </c>
      <c r="K47" s="9">
        <v>9600</v>
      </c>
      <c r="L47" s="9">
        <v>11</v>
      </c>
      <c r="M47" s="8">
        <v>2025</v>
      </c>
      <c r="N47" s="9">
        <v>1072</v>
      </c>
      <c r="O47" s="9">
        <v>449</v>
      </c>
      <c r="P47" s="9">
        <v>91567739</v>
      </c>
      <c r="Q47" s="10">
        <f>N47/P47*1000000</f>
        <v>11.707179970884724</v>
      </c>
      <c r="R47" s="7" t="s">
        <v>51</v>
      </c>
      <c r="S47" s="7" t="s">
        <v>51</v>
      </c>
      <c r="T47" s="7" t="s">
        <v>51</v>
      </c>
      <c r="U47" s="7" t="s">
        <v>51</v>
      </c>
      <c r="V47" s="9">
        <v>0</v>
      </c>
      <c r="W47" s="8">
        <v>2024</v>
      </c>
      <c r="X47" s="7" t="s">
        <v>51</v>
      </c>
      <c r="Y47" s="7" t="s">
        <v>51</v>
      </c>
      <c r="Z47" s="7" t="s">
        <v>51</v>
      </c>
      <c r="AA47" s="7" t="s">
        <v>51</v>
      </c>
    </row>
    <row r="48" spans="1:27" ht="54" x14ac:dyDescent="0.45">
      <c r="A48" s="13" t="s">
        <v>157</v>
      </c>
      <c r="B48" s="6" t="s">
        <v>158</v>
      </c>
      <c r="C48" s="6" t="s">
        <v>84</v>
      </c>
      <c r="D48" s="7"/>
      <c r="E48" s="7"/>
      <c r="F48" s="7"/>
      <c r="G48" s="8">
        <v>2024</v>
      </c>
      <c r="H48" s="9">
        <v>0</v>
      </c>
      <c r="I48" s="9">
        <v>0</v>
      </c>
      <c r="J48" s="9">
        <v>0</v>
      </c>
      <c r="K48" s="9">
        <v>0</v>
      </c>
      <c r="L48" s="10">
        <v>0.68</v>
      </c>
      <c r="M48" s="7" t="s">
        <v>51</v>
      </c>
      <c r="N48" s="7" t="s">
        <v>51</v>
      </c>
      <c r="O48" s="7" t="s">
        <v>51</v>
      </c>
      <c r="P48" s="9">
        <v>11278</v>
      </c>
      <c r="Q48" s="7" t="s">
        <v>51</v>
      </c>
      <c r="R48" s="7" t="s">
        <v>51</v>
      </c>
      <c r="S48" s="7" t="s">
        <v>51</v>
      </c>
      <c r="T48" s="7" t="s">
        <v>51</v>
      </c>
      <c r="U48" s="7" t="s">
        <v>51</v>
      </c>
      <c r="V48" s="7" t="s">
        <v>51</v>
      </c>
      <c r="W48" s="7" t="s">
        <v>51</v>
      </c>
      <c r="X48" s="7" t="s">
        <v>51</v>
      </c>
      <c r="Y48" s="7" t="s">
        <v>51</v>
      </c>
      <c r="Z48" s="7" t="s">
        <v>51</v>
      </c>
      <c r="AA48" s="7" t="s">
        <v>51</v>
      </c>
    </row>
    <row r="49" spans="1:27" ht="18" x14ac:dyDescent="0.45">
      <c r="A49" s="13" t="s">
        <v>159</v>
      </c>
      <c r="B49" s="6" t="s">
        <v>160</v>
      </c>
      <c r="C49" s="6" t="s">
        <v>129</v>
      </c>
      <c r="D49" s="7"/>
      <c r="E49" s="7"/>
      <c r="F49" s="7"/>
      <c r="G49" s="8">
        <v>2024</v>
      </c>
      <c r="H49" s="9">
        <v>197</v>
      </c>
      <c r="I49" s="9">
        <v>118</v>
      </c>
      <c r="J49" s="9">
        <v>296</v>
      </c>
      <c r="K49" s="9">
        <v>99000</v>
      </c>
      <c r="L49" s="9">
        <v>198</v>
      </c>
      <c r="M49" s="8">
        <v>2025</v>
      </c>
      <c r="N49" s="9">
        <v>12990</v>
      </c>
      <c r="O49" s="9">
        <v>2180</v>
      </c>
      <c r="P49" s="9">
        <v>50015100</v>
      </c>
      <c r="Q49" s="10">
        <f t="shared" ref="Q49:Q72" si="2">N49/P49*1000000</f>
        <v>259.72156408764556</v>
      </c>
      <c r="R49" s="8">
        <v>2025</v>
      </c>
      <c r="S49" s="10">
        <v>4.7</v>
      </c>
      <c r="T49" s="9">
        <v>1500000</v>
      </c>
      <c r="U49" s="9">
        <v>34000</v>
      </c>
      <c r="V49" s="11">
        <v>1.35</v>
      </c>
      <c r="W49" s="8">
        <v>2024</v>
      </c>
      <c r="X49" s="7" t="s">
        <v>51</v>
      </c>
      <c r="Y49" s="7" t="s">
        <v>51</v>
      </c>
      <c r="Z49" s="11">
        <v>863.37</v>
      </c>
      <c r="AA49" s="8">
        <v>2020</v>
      </c>
    </row>
    <row r="50" spans="1:27" ht="18" x14ac:dyDescent="0.45">
      <c r="A50" s="13" t="s">
        <v>161</v>
      </c>
      <c r="B50" s="6" t="s">
        <v>162</v>
      </c>
      <c r="C50" s="6" t="s">
        <v>114</v>
      </c>
      <c r="D50" s="7"/>
      <c r="E50" s="7"/>
      <c r="F50" s="7"/>
      <c r="G50" s="8">
        <v>2024</v>
      </c>
      <c r="H50" s="9">
        <v>86</v>
      </c>
      <c r="I50" s="9">
        <v>68</v>
      </c>
      <c r="J50" s="9">
        <v>106</v>
      </c>
      <c r="K50" s="9">
        <v>33000</v>
      </c>
      <c r="L50" s="9">
        <v>89</v>
      </c>
      <c r="M50" s="8">
        <v>2025</v>
      </c>
      <c r="N50" s="9">
        <v>1502</v>
      </c>
      <c r="O50" s="9">
        <v>433</v>
      </c>
      <c r="P50" s="9">
        <v>37860219</v>
      </c>
      <c r="Q50" s="10">
        <f t="shared" si="2"/>
        <v>39.672248065971303</v>
      </c>
      <c r="R50" s="7" t="s">
        <v>51</v>
      </c>
      <c r="S50" s="7" t="s">
        <v>51</v>
      </c>
      <c r="T50" s="7" t="s">
        <v>51</v>
      </c>
      <c r="U50" s="7" t="s">
        <v>51</v>
      </c>
      <c r="V50" s="11">
        <v>0.06</v>
      </c>
      <c r="W50" s="8">
        <v>2024</v>
      </c>
      <c r="X50" s="7" t="s">
        <v>51</v>
      </c>
      <c r="Y50" s="7" t="s">
        <v>51</v>
      </c>
      <c r="Z50" s="9">
        <v>0</v>
      </c>
      <c r="AA50" s="8">
        <v>2024</v>
      </c>
    </row>
    <row r="51" spans="1:27" ht="36" x14ac:dyDescent="0.45">
      <c r="A51" s="13" t="s">
        <v>163</v>
      </c>
      <c r="B51" s="6" t="s">
        <v>164</v>
      </c>
      <c r="C51" s="6" t="s">
        <v>132</v>
      </c>
      <c r="D51" s="7"/>
      <c r="E51" s="7"/>
      <c r="F51" s="7"/>
      <c r="G51" s="8">
        <v>2024</v>
      </c>
      <c r="H51" s="9">
        <v>47</v>
      </c>
      <c r="I51" s="9">
        <v>38</v>
      </c>
      <c r="J51" s="9">
        <v>57</v>
      </c>
      <c r="K51" s="9">
        <v>1600</v>
      </c>
      <c r="L51" s="9">
        <v>45</v>
      </c>
      <c r="M51" s="8">
        <v>2025</v>
      </c>
      <c r="N51" s="9">
        <v>13</v>
      </c>
      <c r="O51" s="9">
        <v>0</v>
      </c>
      <c r="P51" s="9">
        <v>3386590</v>
      </c>
      <c r="Q51" s="10">
        <f t="shared" si="2"/>
        <v>3.8386695761813505</v>
      </c>
      <c r="R51" s="8">
        <v>2025</v>
      </c>
      <c r="S51" s="10">
        <v>0.6</v>
      </c>
      <c r="T51" s="9">
        <v>17000</v>
      </c>
      <c r="U51" s="9">
        <v>810</v>
      </c>
      <c r="V51" s="7" t="s">
        <v>51</v>
      </c>
      <c r="W51" s="7" t="s">
        <v>51</v>
      </c>
      <c r="X51" s="7" t="s">
        <v>51</v>
      </c>
      <c r="Y51" s="7" t="s">
        <v>51</v>
      </c>
      <c r="Z51" s="7" t="s">
        <v>51</v>
      </c>
      <c r="AA51" s="7" t="s">
        <v>51</v>
      </c>
    </row>
    <row r="52" spans="1:27" ht="36" x14ac:dyDescent="0.45">
      <c r="A52" s="13" t="s">
        <v>165</v>
      </c>
      <c r="B52" s="6" t="s">
        <v>166</v>
      </c>
      <c r="C52" s="6" t="s">
        <v>132</v>
      </c>
      <c r="D52" s="7"/>
      <c r="E52" s="7"/>
      <c r="F52" s="7"/>
      <c r="G52" s="8">
        <v>2024</v>
      </c>
      <c r="H52" s="9">
        <v>66</v>
      </c>
      <c r="I52" s="9">
        <v>54</v>
      </c>
      <c r="J52" s="9">
        <v>80</v>
      </c>
      <c r="K52" s="9">
        <v>12000</v>
      </c>
      <c r="L52" s="9">
        <v>59</v>
      </c>
      <c r="M52" s="8">
        <v>2025</v>
      </c>
      <c r="N52" s="9">
        <v>0</v>
      </c>
      <c r="O52" s="9">
        <v>0</v>
      </c>
      <c r="P52" s="9">
        <v>18135477</v>
      </c>
      <c r="Q52" s="10">
        <f t="shared" si="2"/>
        <v>0</v>
      </c>
      <c r="R52" s="8">
        <v>2025</v>
      </c>
      <c r="S52" s="10">
        <v>0.4</v>
      </c>
      <c r="T52" s="9">
        <v>56000</v>
      </c>
      <c r="U52" s="9">
        <v>2000</v>
      </c>
      <c r="V52" s="11">
        <v>0.54</v>
      </c>
      <c r="W52" s="8">
        <v>2024</v>
      </c>
      <c r="X52" s="7" t="s">
        <v>51</v>
      </c>
      <c r="Y52" s="7" t="s">
        <v>51</v>
      </c>
      <c r="Z52" s="11">
        <v>91.28</v>
      </c>
      <c r="AA52" s="8">
        <v>2024</v>
      </c>
    </row>
    <row r="53" spans="1:27" ht="18" x14ac:dyDescent="0.45">
      <c r="A53" s="13" t="s">
        <v>167</v>
      </c>
      <c r="B53" s="6" t="s">
        <v>168</v>
      </c>
      <c r="C53" s="6" t="s">
        <v>129</v>
      </c>
      <c r="D53" s="7"/>
      <c r="E53" s="7"/>
      <c r="F53" s="7"/>
      <c r="G53" s="8">
        <v>2024</v>
      </c>
      <c r="H53" s="9">
        <v>10</v>
      </c>
      <c r="I53" s="9">
        <v>8</v>
      </c>
      <c r="J53" s="9">
        <v>12</v>
      </c>
      <c r="K53" s="9">
        <v>12000</v>
      </c>
      <c r="L53" s="9">
        <v>10</v>
      </c>
      <c r="M53" s="8">
        <v>2025</v>
      </c>
      <c r="N53" s="9">
        <v>107</v>
      </c>
      <c r="O53" s="9">
        <v>91</v>
      </c>
      <c r="P53" s="9">
        <v>116538257</v>
      </c>
      <c r="Q53" s="10">
        <f t="shared" si="2"/>
        <v>0.91815342664683919</v>
      </c>
      <c r="R53" s="8">
        <v>2025</v>
      </c>
      <c r="S53" s="12" t="s">
        <v>68</v>
      </c>
      <c r="T53" s="9">
        <v>61000</v>
      </c>
      <c r="U53" s="9">
        <v>6300</v>
      </c>
      <c r="V53" s="11">
        <v>0.01</v>
      </c>
      <c r="W53" s="8">
        <v>2024</v>
      </c>
      <c r="X53" s="7" t="s">
        <v>51</v>
      </c>
      <c r="Y53" s="7" t="s">
        <v>51</v>
      </c>
      <c r="Z53" s="7" t="s">
        <v>51</v>
      </c>
      <c r="AA53" s="7" t="s">
        <v>51</v>
      </c>
    </row>
    <row r="54" spans="1:27" ht="18" x14ac:dyDescent="0.45">
      <c r="A54" s="13" t="s">
        <v>169</v>
      </c>
      <c r="B54" s="6" t="s">
        <v>170</v>
      </c>
      <c r="C54" s="6" t="s">
        <v>114</v>
      </c>
      <c r="D54" s="7"/>
      <c r="E54" s="7"/>
      <c r="F54" s="7"/>
      <c r="G54" s="8">
        <v>2024</v>
      </c>
      <c r="H54" s="10">
        <v>8.1999999999999993</v>
      </c>
      <c r="I54" s="10">
        <v>6.7</v>
      </c>
      <c r="J54" s="10">
        <v>9.9</v>
      </c>
      <c r="K54" s="9">
        <v>110</v>
      </c>
      <c r="L54" s="10">
        <v>9.1</v>
      </c>
      <c r="M54" s="8">
        <v>2025</v>
      </c>
      <c r="N54" s="9">
        <v>11</v>
      </c>
      <c r="O54" s="9">
        <v>4</v>
      </c>
      <c r="P54" s="9">
        <v>1360550</v>
      </c>
      <c r="Q54" s="10">
        <f t="shared" si="2"/>
        <v>8.0849656388960351</v>
      </c>
      <c r="R54" s="8">
        <v>2025</v>
      </c>
      <c r="S54" s="10">
        <v>0.7</v>
      </c>
      <c r="T54" s="9">
        <v>6600</v>
      </c>
      <c r="U54" s="12" t="s">
        <v>90</v>
      </c>
      <c r="V54" s="7" t="s">
        <v>51</v>
      </c>
      <c r="W54" s="7" t="s">
        <v>51</v>
      </c>
      <c r="X54" s="9">
        <v>50</v>
      </c>
      <c r="Y54" s="8">
        <v>2023</v>
      </c>
      <c r="Z54" s="9">
        <v>0</v>
      </c>
      <c r="AA54" s="8">
        <v>2023</v>
      </c>
    </row>
    <row r="55" spans="1:27" ht="18" x14ac:dyDescent="0.45">
      <c r="A55" s="13" t="s">
        <v>171</v>
      </c>
      <c r="B55" s="6" t="s">
        <v>172</v>
      </c>
      <c r="C55" s="6" t="s">
        <v>129</v>
      </c>
      <c r="D55" s="7"/>
      <c r="E55" s="7"/>
      <c r="F55" s="7"/>
      <c r="G55" s="8">
        <v>2024</v>
      </c>
      <c r="H55" s="9">
        <v>319</v>
      </c>
      <c r="I55" s="9">
        <v>166</v>
      </c>
      <c r="J55" s="9">
        <v>492</v>
      </c>
      <c r="K55" s="9">
        <v>4000</v>
      </c>
      <c r="L55" s="9">
        <v>326</v>
      </c>
      <c r="M55" s="8">
        <v>2025</v>
      </c>
      <c r="N55" s="9">
        <v>0</v>
      </c>
      <c r="O55" s="9">
        <v>0</v>
      </c>
      <c r="P55" s="9">
        <v>1242822</v>
      </c>
      <c r="Q55" s="10">
        <f t="shared" si="2"/>
        <v>0</v>
      </c>
      <c r="R55" s="8">
        <v>2025</v>
      </c>
      <c r="S55" s="10">
        <v>22.4</v>
      </c>
      <c r="T55" s="9">
        <v>210000</v>
      </c>
      <c r="U55" s="9">
        <v>2000</v>
      </c>
      <c r="V55" s="11">
        <v>1.96</v>
      </c>
      <c r="W55" s="8">
        <v>2023</v>
      </c>
      <c r="X55" s="7" t="s">
        <v>51</v>
      </c>
      <c r="Y55" s="7" t="s">
        <v>51</v>
      </c>
      <c r="Z55" s="7" t="s">
        <v>51</v>
      </c>
      <c r="AA55" s="7" t="s">
        <v>51</v>
      </c>
    </row>
    <row r="56" spans="1:27" ht="18" x14ac:dyDescent="0.45">
      <c r="A56" s="13" t="s">
        <v>173</v>
      </c>
      <c r="B56" s="6" t="s">
        <v>174</v>
      </c>
      <c r="C56" s="6" t="s">
        <v>129</v>
      </c>
      <c r="D56" s="7"/>
      <c r="E56" s="7"/>
      <c r="F56" s="7"/>
      <c r="G56" s="8">
        <v>2024</v>
      </c>
      <c r="H56" s="9">
        <v>141</v>
      </c>
      <c r="I56" s="9">
        <v>74</v>
      </c>
      <c r="J56" s="9">
        <v>229</v>
      </c>
      <c r="K56" s="9">
        <v>186000</v>
      </c>
      <c r="L56" s="9">
        <v>143</v>
      </c>
      <c r="M56" s="8">
        <v>2025</v>
      </c>
      <c r="N56" s="9">
        <v>5572</v>
      </c>
      <c r="O56" s="9">
        <v>31044</v>
      </c>
      <c r="P56" s="9">
        <v>132059780</v>
      </c>
      <c r="Q56" s="10">
        <f t="shared" si="2"/>
        <v>42.193012891585916</v>
      </c>
      <c r="R56" s="8">
        <v>2025</v>
      </c>
      <c r="S56" s="10">
        <v>0.6</v>
      </c>
      <c r="T56" s="9">
        <v>660000</v>
      </c>
      <c r="U56" s="9">
        <v>9500</v>
      </c>
      <c r="V56" s="11">
        <v>0.82</v>
      </c>
      <c r="W56" s="8">
        <v>2024</v>
      </c>
      <c r="X56" s="7" t="s">
        <v>51</v>
      </c>
      <c r="Y56" s="7" t="s">
        <v>51</v>
      </c>
      <c r="Z56" s="11">
        <v>5.48</v>
      </c>
      <c r="AA56" s="8">
        <v>2024</v>
      </c>
    </row>
    <row r="57" spans="1:27" ht="18" x14ac:dyDescent="0.45">
      <c r="A57" s="13" t="s">
        <v>175</v>
      </c>
      <c r="B57" s="6" t="s">
        <v>176</v>
      </c>
      <c r="C57" s="6" t="s">
        <v>129</v>
      </c>
      <c r="D57" s="7"/>
      <c r="E57" s="7"/>
      <c r="F57" s="7"/>
      <c r="G57" s="8">
        <v>2024</v>
      </c>
      <c r="H57" s="9">
        <v>115</v>
      </c>
      <c r="I57" s="9">
        <v>93</v>
      </c>
      <c r="J57" s="9">
        <v>138</v>
      </c>
      <c r="K57" s="9">
        <v>4100</v>
      </c>
      <c r="L57" s="9">
        <v>149</v>
      </c>
      <c r="M57" s="8">
        <v>2025</v>
      </c>
      <c r="N57" s="9">
        <v>27</v>
      </c>
      <c r="O57" s="9">
        <v>10</v>
      </c>
      <c r="P57" s="9">
        <v>3535603</v>
      </c>
      <c r="Q57" s="10">
        <f t="shared" si="2"/>
        <v>7.6366039965459924</v>
      </c>
      <c r="R57" s="8">
        <v>2025</v>
      </c>
      <c r="S57" s="10">
        <v>0.4</v>
      </c>
      <c r="T57" s="9">
        <v>12000</v>
      </c>
      <c r="U57" s="12" t="s">
        <v>73</v>
      </c>
      <c r="V57" s="11">
        <v>0.62</v>
      </c>
      <c r="W57" s="8">
        <v>2023</v>
      </c>
      <c r="X57" s="7" t="s">
        <v>51</v>
      </c>
      <c r="Y57" s="7" t="s">
        <v>51</v>
      </c>
      <c r="Z57" s="7" t="s">
        <v>51</v>
      </c>
      <c r="AA57" s="7" t="s">
        <v>51</v>
      </c>
    </row>
    <row r="58" spans="1:27" ht="36" x14ac:dyDescent="0.45">
      <c r="A58" s="13" t="s">
        <v>177</v>
      </c>
      <c r="B58" s="6" t="s">
        <v>178</v>
      </c>
      <c r="C58" s="6" t="s">
        <v>132</v>
      </c>
      <c r="D58" s="7"/>
      <c r="E58" s="7"/>
      <c r="F58" s="7"/>
      <c r="G58" s="8">
        <v>2024</v>
      </c>
      <c r="H58" s="9">
        <v>116</v>
      </c>
      <c r="I58" s="9">
        <v>94</v>
      </c>
      <c r="J58" s="9">
        <v>139</v>
      </c>
      <c r="K58" s="9">
        <v>7300</v>
      </c>
      <c r="L58" s="9">
        <v>86</v>
      </c>
      <c r="M58" s="8">
        <v>2025</v>
      </c>
      <c r="N58" s="9">
        <v>1</v>
      </c>
      <c r="O58" s="9">
        <v>0</v>
      </c>
      <c r="P58" s="9">
        <v>6338193</v>
      </c>
      <c r="Q58" s="10">
        <f t="shared" si="2"/>
        <v>0.15777367461041342</v>
      </c>
      <c r="R58" s="8">
        <v>2025</v>
      </c>
      <c r="S58" s="10">
        <v>0.5</v>
      </c>
      <c r="T58" s="9">
        <v>23000</v>
      </c>
      <c r="U58" s="9">
        <v>600</v>
      </c>
      <c r="V58" s="11">
        <v>0.24</v>
      </c>
      <c r="W58" s="8">
        <v>2023</v>
      </c>
      <c r="X58" s="7" t="s">
        <v>51</v>
      </c>
      <c r="Y58" s="7" t="s">
        <v>51</v>
      </c>
      <c r="Z58" s="11">
        <v>116.56</v>
      </c>
      <c r="AA58" s="8">
        <v>2024</v>
      </c>
    </row>
    <row r="59" spans="1:27" ht="36" x14ac:dyDescent="0.45">
      <c r="A59" s="13" t="s">
        <v>179</v>
      </c>
      <c r="B59" s="6" t="s">
        <v>180</v>
      </c>
      <c r="C59" s="6" t="s">
        <v>119</v>
      </c>
      <c r="D59" s="7"/>
      <c r="E59" s="7"/>
      <c r="F59" s="7"/>
      <c r="G59" s="8">
        <v>2024</v>
      </c>
      <c r="H59" s="9">
        <v>11</v>
      </c>
      <c r="I59" s="10">
        <v>9.3000000000000007</v>
      </c>
      <c r="J59" s="9">
        <v>14</v>
      </c>
      <c r="K59" s="9">
        <v>600</v>
      </c>
      <c r="L59" s="9">
        <v>14</v>
      </c>
      <c r="M59" s="8">
        <v>2025</v>
      </c>
      <c r="N59" s="9">
        <v>5</v>
      </c>
      <c r="O59" s="9">
        <v>13</v>
      </c>
      <c r="P59" s="9">
        <v>5281542</v>
      </c>
      <c r="Q59" s="10">
        <f t="shared" si="2"/>
        <v>0.94669321951808771</v>
      </c>
      <c r="R59" s="8">
        <v>2025</v>
      </c>
      <c r="S59" s="12" t="s">
        <v>68</v>
      </c>
      <c r="T59" s="9">
        <v>3600</v>
      </c>
      <c r="U59" s="12" t="s">
        <v>111</v>
      </c>
      <c r="V59" s="7" t="s">
        <v>51</v>
      </c>
      <c r="W59" s="7" t="s">
        <v>51</v>
      </c>
      <c r="X59" s="7" t="s">
        <v>51</v>
      </c>
      <c r="Y59" s="7" t="s">
        <v>51</v>
      </c>
      <c r="Z59" s="7" t="s">
        <v>51</v>
      </c>
      <c r="AA59" s="7" t="s">
        <v>51</v>
      </c>
    </row>
    <row r="60" spans="1:27" ht="36" x14ac:dyDescent="0.45">
      <c r="A60" s="13" t="s">
        <v>181</v>
      </c>
      <c r="B60" s="6" t="s">
        <v>182</v>
      </c>
      <c r="C60" s="6" t="s">
        <v>114</v>
      </c>
      <c r="D60" s="7"/>
      <c r="E60" s="7"/>
      <c r="F60" s="7"/>
      <c r="G60" s="8">
        <v>2024</v>
      </c>
      <c r="H60" s="10">
        <v>4.7</v>
      </c>
      <c r="I60" s="9">
        <v>4</v>
      </c>
      <c r="J60" s="10">
        <v>5.5</v>
      </c>
      <c r="K60" s="9">
        <v>860</v>
      </c>
      <c r="L60" s="10">
        <v>4.5</v>
      </c>
      <c r="M60" s="8">
        <v>2025</v>
      </c>
      <c r="N60" s="9">
        <v>539</v>
      </c>
      <c r="O60" s="9">
        <v>202</v>
      </c>
      <c r="P60" s="9">
        <v>18228738</v>
      </c>
      <c r="Q60" s="10">
        <f t="shared" si="2"/>
        <v>29.568695320542759</v>
      </c>
      <c r="R60" s="7" t="s">
        <v>51</v>
      </c>
      <c r="S60" s="7" t="s">
        <v>51</v>
      </c>
      <c r="T60" s="7" t="s">
        <v>51</v>
      </c>
      <c r="U60" s="7" t="s">
        <v>51</v>
      </c>
      <c r="V60" s="7" t="s">
        <v>51</v>
      </c>
      <c r="W60" s="7" t="s">
        <v>51</v>
      </c>
      <c r="X60" s="9">
        <v>2097</v>
      </c>
      <c r="Y60" s="8">
        <v>2023</v>
      </c>
      <c r="Z60" s="9">
        <v>0</v>
      </c>
      <c r="AA60" s="8">
        <v>2023</v>
      </c>
    </row>
    <row r="61" spans="1:27" ht="18" x14ac:dyDescent="0.45">
      <c r="A61" s="13" t="s">
        <v>183</v>
      </c>
      <c r="B61" s="6" t="s">
        <v>184</v>
      </c>
      <c r="C61" s="6" t="s">
        <v>84</v>
      </c>
      <c r="D61" s="7"/>
      <c r="E61" s="7"/>
      <c r="F61" s="7"/>
      <c r="G61" s="8">
        <v>2024</v>
      </c>
      <c r="H61" s="10">
        <v>6.9</v>
      </c>
      <c r="I61" s="10">
        <v>5.6</v>
      </c>
      <c r="J61" s="10">
        <v>8.3000000000000007</v>
      </c>
      <c r="K61" s="9">
        <v>1900</v>
      </c>
      <c r="L61" s="10">
        <v>6.2</v>
      </c>
      <c r="M61" s="8">
        <v>2025</v>
      </c>
      <c r="N61" s="9">
        <v>181</v>
      </c>
      <c r="O61" s="9">
        <v>57</v>
      </c>
      <c r="P61" s="9">
        <v>26713208</v>
      </c>
      <c r="Q61" s="10">
        <f t="shared" si="2"/>
        <v>6.7756744154427277</v>
      </c>
      <c r="R61" s="8">
        <v>2025</v>
      </c>
      <c r="S61" s="10">
        <v>0.1</v>
      </c>
      <c r="T61" s="9">
        <v>31000</v>
      </c>
      <c r="U61" s="12" t="s">
        <v>73</v>
      </c>
      <c r="V61" s="7" t="s">
        <v>51</v>
      </c>
      <c r="W61" s="7" t="s">
        <v>51</v>
      </c>
      <c r="X61" s="9">
        <v>6036</v>
      </c>
      <c r="Y61" s="8">
        <v>2022</v>
      </c>
      <c r="Z61" s="7" t="s">
        <v>51</v>
      </c>
      <c r="AA61" s="7" t="s">
        <v>51</v>
      </c>
    </row>
    <row r="62" spans="1:27" ht="18" x14ac:dyDescent="0.45">
      <c r="A62" s="13" t="s">
        <v>185</v>
      </c>
      <c r="B62" s="6" t="s">
        <v>186</v>
      </c>
      <c r="C62" s="6" t="s">
        <v>114</v>
      </c>
      <c r="D62" s="7"/>
      <c r="E62" s="7"/>
      <c r="F62" s="7"/>
      <c r="G62" s="8">
        <v>2024</v>
      </c>
      <c r="H62" s="10">
        <v>4.9000000000000004</v>
      </c>
      <c r="I62" s="9">
        <v>4</v>
      </c>
      <c r="J62" s="10">
        <v>5.9</v>
      </c>
      <c r="K62" s="9">
        <v>450</v>
      </c>
      <c r="L62" s="10">
        <v>5.3</v>
      </c>
      <c r="M62" s="8">
        <v>2025</v>
      </c>
      <c r="N62" s="9">
        <v>152</v>
      </c>
      <c r="O62" s="9">
        <v>542</v>
      </c>
      <c r="P62" s="9">
        <v>9120817</v>
      </c>
      <c r="Q62" s="10">
        <f t="shared" si="2"/>
        <v>16.665173744852023</v>
      </c>
      <c r="R62" s="7" t="s">
        <v>51</v>
      </c>
      <c r="S62" s="7" t="s">
        <v>51</v>
      </c>
      <c r="T62" s="7" t="s">
        <v>51</v>
      </c>
      <c r="U62" s="7" t="s">
        <v>51</v>
      </c>
      <c r="V62" s="7" t="s">
        <v>51</v>
      </c>
      <c r="W62" s="7" t="s">
        <v>51</v>
      </c>
      <c r="X62" s="7" t="s">
        <v>51</v>
      </c>
      <c r="Y62" s="7" t="s">
        <v>51</v>
      </c>
      <c r="Z62" s="7" t="s">
        <v>51</v>
      </c>
      <c r="AA62" s="7" t="s">
        <v>51</v>
      </c>
    </row>
    <row r="63" spans="1:27" ht="18" x14ac:dyDescent="0.45">
      <c r="A63" s="13" t="s">
        <v>187</v>
      </c>
      <c r="B63" s="6" t="s">
        <v>188</v>
      </c>
      <c r="C63" s="6" t="s">
        <v>59</v>
      </c>
      <c r="D63" s="7"/>
      <c r="E63" s="7"/>
      <c r="F63" s="7"/>
      <c r="G63" s="8">
        <v>2024</v>
      </c>
      <c r="H63" s="9">
        <v>45</v>
      </c>
      <c r="I63" s="9">
        <v>36</v>
      </c>
      <c r="J63" s="9">
        <v>54</v>
      </c>
      <c r="K63" s="9">
        <v>9200</v>
      </c>
      <c r="L63" s="9">
        <v>49</v>
      </c>
      <c r="M63" s="8">
        <v>2025</v>
      </c>
      <c r="N63" s="9">
        <v>4240</v>
      </c>
      <c r="O63" s="9">
        <v>28147</v>
      </c>
      <c r="P63" s="9">
        <v>20592573</v>
      </c>
      <c r="Q63" s="10">
        <f t="shared" si="2"/>
        <v>205.89947647630044</v>
      </c>
      <c r="R63" s="8">
        <v>2025</v>
      </c>
      <c r="S63" s="10">
        <v>0.3</v>
      </c>
      <c r="T63" s="9">
        <v>44000</v>
      </c>
      <c r="U63" s="9">
        <v>1800</v>
      </c>
      <c r="V63" s="11">
        <v>7.0000000000000007E-2</v>
      </c>
      <c r="W63" s="8">
        <v>2024</v>
      </c>
      <c r="X63" s="7" t="s">
        <v>51</v>
      </c>
      <c r="Y63" s="7" t="s">
        <v>51</v>
      </c>
      <c r="Z63" s="11">
        <v>2.68</v>
      </c>
      <c r="AA63" s="8">
        <v>2024</v>
      </c>
    </row>
    <row r="64" spans="1:27" ht="36" x14ac:dyDescent="0.45">
      <c r="A64" s="13" t="s">
        <v>189</v>
      </c>
      <c r="B64" s="6" t="s">
        <v>190</v>
      </c>
      <c r="C64" s="6" t="s">
        <v>119</v>
      </c>
      <c r="D64" s="7"/>
      <c r="E64" s="7"/>
      <c r="F64" s="7"/>
      <c r="G64" s="8">
        <v>2024</v>
      </c>
      <c r="H64" s="9">
        <v>37</v>
      </c>
      <c r="I64" s="9">
        <v>30</v>
      </c>
      <c r="J64" s="9">
        <v>44</v>
      </c>
      <c r="K64" s="9">
        <v>1100</v>
      </c>
      <c r="L64" s="9">
        <v>40</v>
      </c>
      <c r="M64" s="8">
        <v>2025</v>
      </c>
      <c r="N64" s="9">
        <v>26</v>
      </c>
      <c r="O64" s="9">
        <v>55</v>
      </c>
      <c r="P64" s="9">
        <v>3048426</v>
      </c>
      <c r="Q64" s="10">
        <f t="shared" si="2"/>
        <v>8.5289916829209567</v>
      </c>
      <c r="R64" s="8">
        <v>2025</v>
      </c>
      <c r="S64" s="12" t="s">
        <v>68</v>
      </c>
      <c r="T64" s="9">
        <v>1000</v>
      </c>
      <c r="U64" s="12" t="s">
        <v>111</v>
      </c>
      <c r="V64" s="11">
        <v>0.13</v>
      </c>
      <c r="W64" s="8">
        <v>2024</v>
      </c>
      <c r="X64" s="7" t="s">
        <v>51</v>
      </c>
      <c r="Y64" s="7" t="s">
        <v>51</v>
      </c>
      <c r="Z64" s="11">
        <v>28.86</v>
      </c>
      <c r="AA64" s="8">
        <v>2024</v>
      </c>
    </row>
    <row r="65" spans="1:27" ht="18" x14ac:dyDescent="0.45">
      <c r="A65" s="13" t="s">
        <v>191</v>
      </c>
      <c r="B65" s="6" t="s">
        <v>192</v>
      </c>
      <c r="C65" s="6" t="s">
        <v>124</v>
      </c>
      <c r="D65" s="7"/>
      <c r="E65" s="7"/>
      <c r="F65" s="7"/>
      <c r="G65" s="8">
        <v>2024</v>
      </c>
      <c r="H65" s="10">
        <v>6.2</v>
      </c>
      <c r="I65" s="9">
        <v>5</v>
      </c>
      <c r="J65" s="10">
        <v>7.5</v>
      </c>
      <c r="K65" s="9">
        <v>2500</v>
      </c>
      <c r="L65" s="10">
        <v>6.2</v>
      </c>
      <c r="M65" s="8">
        <v>2025</v>
      </c>
      <c r="N65" s="9">
        <v>5072</v>
      </c>
      <c r="O65" s="9">
        <v>147</v>
      </c>
      <c r="P65" s="9">
        <v>39742434</v>
      </c>
      <c r="Q65" s="10">
        <f t="shared" si="2"/>
        <v>127.62177575736806</v>
      </c>
      <c r="R65" s="7" t="s">
        <v>51</v>
      </c>
      <c r="S65" s="7" t="s">
        <v>51</v>
      </c>
      <c r="T65" s="7" t="s">
        <v>51</v>
      </c>
      <c r="U65" s="7" t="s">
        <v>51</v>
      </c>
      <c r="V65" s="7" t="s">
        <v>51</v>
      </c>
      <c r="W65" s="7" t="s">
        <v>51</v>
      </c>
      <c r="X65" s="9">
        <v>18979</v>
      </c>
      <c r="Y65" s="8">
        <v>2022</v>
      </c>
      <c r="Z65" s="11">
        <v>14.53</v>
      </c>
      <c r="AA65" s="8">
        <v>2023</v>
      </c>
    </row>
    <row r="66" spans="1:27" ht="18" x14ac:dyDescent="0.45">
      <c r="A66" s="13" t="s">
        <v>193</v>
      </c>
      <c r="B66" s="6" t="s">
        <v>194</v>
      </c>
      <c r="C66" s="6" t="s">
        <v>129</v>
      </c>
      <c r="D66" s="7"/>
      <c r="E66" s="7"/>
      <c r="F66" s="7"/>
      <c r="G66" s="8">
        <v>2024</v>
      </c>
      <c r="H66" s="9">
        <v>132</v>
      </c>
      <c r="I66" s="9">
        <v>80</v>
      </c>
      <c r="J66" s="9">
        <v>257</v>
      </c>
      <c r="K66" s="9">
        <v>38000</v>
      </c>
      <c r="L66" s="9">
        <v>137</v>
      </c>
      <c r="M66" s="8">
        <v>2025</v>
      </c>
      <c r="N66" s="9">
        <v>4117</v>
      </c>
      <c r="O66" s="9">
        <v>863</v>
      </c>
      <c r="P66" s="9">
        <v>29123749</v>
      </c>
      <c r="Q66" s="10">
        <f t="shared" si="2"/>
        <v>141.36229508089772</v>
      </c>
      <c r="R66" s="8">
        <v>2025</v>
      </c>
      <c r="S66" s="10">
        <v>2.7</v>
      </c>
      <c r="T66" s="9">
        <v>540000</v>
      </c>
      <c r="U66" s="9">
        <v>21000</v>
      </c>
      <c r="V66" s="11">
        <v>5.74</v>
      </c>
      <c r="W66" s="8">
        <v>2024</v>
      </c>
      <c r="X66" s="7" t="s">
        <v>51</v>
      </c>
      <c r="Y66" s="7" t="s">
        <v>51</v>
      </c>
      <c r="Z66" s="7" t="s">
        <v>51</v>
      </c>
      <c r="AA66" s="7" t="s">
        <v>51</v>
      </c>
    </row>
    <row r="67" spans="1:27" ht="18" x14ac:dyDescent="0.45">
      <c r="A67" s="13" t="s">
        <v>195</v>
      </c>
      <c r="B67" s="6" t="s">
        <v>196</v>
      </c>
      <c r="C67" s="6" t="s">
        <v>129</v>
      </c>
      <c r="D67" s="7"/>
      <c r="E67" s="7"/>
      <c r="F67" s="7"/>
      <c r="G67" s="8">
        <v>2024</v>
      </c>
      <c r="H67" s="9">
        <v>47</v>
      </c>
      <c r="I67" s="9">
        <v>38</v>
      </c>
      <c r="J67" s="9">
        <v>57</v>
      </c>
      <c r="K67" s="9">
        <v>250</v>
      </c>
      <c r="L67" s="9">
        <v>53</v>
      </c>
      <c r="M67" s="8">
        <v>2025</v>
      </c>
      <c r="N67" s="9">
        <v>0</v>
      </c>
      <c r="O67" s="9">
        <v>0</v>
      </c>
      <c r="P67" s="9">
        <v>524877</v>
      </c>
      <c r="Q67" s="10">
        <f t="shared" si="2"/>
        <v>0</v>
      </c>
      <c r="R67" s="8">
        <v>2025</v>
      </c>
      <c r="S67" s="10">
        <v>0.9</v>
      </c>
      <c r="T67" s="9">
        <v>3900</v>
      </c>
      <c r="U67" s="12" t="s">
        <v>73</v>
      </c>
      <c r="V67" s="7" t="s">
        <v>51</v>
      </c>
      <c r="W67" s="7" t="s">
        <v>51</v>
      </c>
      <c r="X67" s="7" t="s">
        <v>51</v>
      </c>
      <c r="Y67" s="7" t="s">
        <v>51</v>
      </c>
      <c r="Z67" s="7" t="s">
        <v>51</v>
      </c>
      <c r="AA67" s="7" t="s">
        <v>51</v>
      </c>
    </row>
    <row r="68" spans="1:27" ht="36" x14ac:dyDescent="0.45">
      <c r="A68" s="13" t="s">
        <v>197</v>
      </c>
      <c r="B68" s="6" t="s">
        <v>198</v>
      </c>
      <c r="C68" s="6" t="s">
        <v>132</v>
      </c>
      <c r="D68" s="7"/>
      <c r="E68" s="7"/>
      <c r="F68" s="7"/>
      <c r="G68" s="8">
        <v>2024</v>
      </c>
      <c r="H68" s="9">
        <v>67</v>
      </c>
      <c r="I68" s="9">
        <v>54</v>
      </c>
      <c r="J68" s="9">
        <v>80</v>
      </c>
      <c r="K68" s="9">
        <v>550</v>
      </c>
      <c r="L68" s="9">
        <v>66</v>
      </c>
      <c r="M68" s="8">
        <v>2025</v>
      </c>
      <c r="N68" s="9">
        <v>0</v>
      </c>
      <c r="O68" s="9">
        <v>0</v>
      </c>
      <c r="P68" s="9">
        <v>831082</v>
      </c>
      <c r="Q68" s="10">
        <f t="shared" si="2"/>
        <v>0</v>
      </c>
      <c r="R68" s="8">
        <v>2025</v>
      </c>
      <c r="S68" s="10">
        <v>1.4</v>
      </c>
      <c r="T68" s="9">
        <v>11000</v>
      </c>
      <c r="U68" s="12" t="s">
        <v>73</v>
      </c>
      <c r="V68" s="11">
        <v>0.02</v>
      </c>
      <c r="W68" s="8">
        <v>2023</v>
      </c>
      <c r="X68" s="7" t="s">
        <v>51</v>
      </c>
      <c r="Y68" s="7" t="s">
        <v>51</v>
      </c>
      <c r="Z68" s="7" t="s">
        <v>51</v>
      </c>
      <c r="AA68" s="7" t="s">
        <v>51</v>
      </c>
    </row>
    <row r="69" spans="1:27" ht="18" x14ac:dyDescent="0.45">
      <c r="A69" s="13" t="s">
        <v>199</v>
      </c>
      <c r="B69" s="6" t="s">
        <v>200</v>
      </c>
      <c r="C69" s="6" t="s">
        <v>129</v>
      </c>
      <c r="D69" s="7"/>
      <c r="E69" s="7"/>
      <c r="F69" s="7"/>
      <c r="G69" s="8">
        <v>2024</v>
      </c>
      <c r="H69" s="9">
        <v>371</v>
      </c>
      <c r="I69" s="9">
        <v>226</v>
      </c>
      <c r="J69" s="9">
        <v>720</v>
      </c>
      <c r="K69" s="9">
        <v>9400</v>
      </c>
      <c r="L69" s="9">
        <v>380</v>
      </c>
      <c r="M69" s="8">
        <v>2025</v>
      </c>
      <c r="N69" s="9">
        <v>5</v>
      </c>
      <c r="O69" s="9">
        <v>32</v>
      </c>
      <c r="P69" s="9">
        <v>2538949</v>
      </c>
      <c r="Q69" s="10">
        <f t="shared" si="2"/>
        <v>1.9693188008108866</v>
      </c>
      <c r="R69" s="8">
        <v>2025</v>
      </c>
      <c r="S69" s="10">
        <v>2.6</v>
      </c>
      <c r="T69" s="9">
        <v>50000</v>
      </c>
      <c r="U69" s="9">
        <v>1500</v>
      </c>
      <c r="V69" s="11">
        <v>1.49</v>
      </c>
      <c r="W69" s="8">
        <v>2024</v>
      </c>
      <c r="X69" s="7" t="s">
        <v>51</v>
      </c>
      <c r="Y69" s="7" t="s">
        <v>51</v>
      </c>
      <c r="Z69" s="7" t="s">
        <v>51</v>
      </c>
      <c r="AA69" s="7" t="s">
        <v>51</v>
      </c>
    </row>
    <row r="70" spans="1:27" ht="18" x14ac:dyDescent="0.45">
      <c r="A70" s="13" t="s">
        <v>201</v>
      </c>
      <c r="B70" s="6" t="s">
        <v>202</v>
      </c>
      <c r="C70" s="6" t="s">
        <v>129</v>
      </c>
      <c r="D70" s="7"/>
      <c r="E70" s="7"/>
      <c r="F70" s="7"/>
      <c r="G70" s="8">
        <v>2024</v>
      </c>
      <c r="H70" s="9">
        <v>138</v>
      </c>
      <c r="I70" s="9">
        <v>99</v>
      </c>
      <c r="J70" s="9">
        <v>184</v>
      </c>
      <c r="K70" s="9">
        <v>3800</v>
      </c>
      <c r="L70" s="9">
        <v>142</v>
      </c>
      <c r="M70" s="8">
        <v>2025</v>
      </c>
      <c r="N70" s="9">
        <v>13</v>
      </c>
      <c r="O70" s="9">
        <v>8</v>
      </c>
      <c r="P70" s="9">
        <v>2759984</v>
      </c>
      <c r="Q70" s="10">
        <f t="shared" si="2"/>
        <v>4.7101722328825097</v>
      </c>
      <c r="R70" s="8">
        <v>2025</v>
      </c>
      <c r="S70" s="10">
        <v>1.3</v>
      </c>
      <c r="T70" s="9">
        <v>24000</v>
      </c>
      <c r="U70" s="9">
        <v>1100</v>
      </c>
      <c r="V70" s="11">
        <v>8.99</v>
      </c>
      <c r="W70" s="8">
        <v>2024</v>
      </c>
      <c r="X70" s="7" t="s">
        <v>51</v>
      </c>
      <c r="Y70" s="7" t="s">
        <v>51</v>
      </c>
      <c r="Z70" s="7" t="s">
        <v>51</v>
      </c>
      <c r="AA70" s="7" t="s">
        <v>51</v>
      </c>
    </row>
    <row r="71" spans="1:27" ht="18" x14ac:dyDescent="0.45">
      <c r="A71" s="13" t="s">
        <v>203</v>
      </c>
      <c r="B71" s="6" t="s">
        <v>204</v>
      </c>
      <c r="C71" s="6" t="s">
        <v>129</v>
      </c>
      <c r="D71" s="7"/>
      <c r="E71" s="7"/>
      <c r="F71" s="7"/>
      <c r="G71" s="8">
        <v>2024</v>
      </c>
      <c r="H71" s="9">
        <v>126</v>
      </c>
      <c r="I71" s="9">
        <v>55</v>
      </c>
      <c r="J71" s="9">
        <v>225</v>
      </c>
      <c r="K71" s="9">
        <v>43000</v>
      </c>
      <c r="L71" s="9">
        <v>129</v>
      </c>
      <c r="M71" s="8">
        <v>2025</v>
      </c>
      <c r="N71" s="9">
        <v>1794</v>
      </c>
      <c r="O71" s="9">
        <v>1944</v>
      </c>
      <c r="P71" s="9">
        <v>34427413</v>
      </c>
      <c r="Q71" s="10">
        <f t="shared" si="2"/>
        <v>52.109637166173364</v>
      </c>
      <c r="R71" s="8">
        <v>2025</v>
      </c>
      <c r="S71" s="10">
        <v>1.4</v>
      </c>
      <c r="T71" s="9">
        <v>340000</v>
      </c>
      <c r="U71" s="9">
        <v>14000</v>
      </c>
      <c r="V71" s="9">
        <v>1</v>
      </c>
      <c r="W71" s="8">
        <v>2024</v>
      </c>
      <c r="X71" s="7" t="s">
        <v>51</v>
      </c>
      <c r="Y71" s="7" t="s">
        <v>51</v>
      </c>
      <c r="Z71" s="7" t="s">
        <v>51</v>
      </c>
      <c r="AA71" s="7" t="s">
        <v>51</v>
      </c>
    </row>
    <row r="72" spans="1:27" ht="36" x14ac:dyDescent="0.45">
      <c r="A72" s="13" t="s">
        <v>205</v>
      </c>
      <c r="B72" s="6" t="s">
        <v>206</v>
      </c>
      <c r="C72" s="6" t="s">
        <v>119</v>
      </c>
      <c r="D72" s="7"/>
      <c r="E72" s="7"/>
      <c r="F72" s="7"/>
      <c r="G72" s="8">
        <v>2024</v>
      </c>
      <c r="H72" s="10">
        <v>5.5</v>
      </c>
      <c r="I72" s="10">
        <v>4.5</v>
      </c>
      <c r="J72" s="10">
        <v>6.7</v>
      </c>
      <c r="K72" s="9">
        <v>75</v>
      </c>
      <c r="L72" s="10">
        <v>7.2</v>
      </c>
      <c r="M72" s="8">
        <v>2025</v>
      </c>
      <c r="N72" s="9">
        <v>24</v>
      </c>
      <c r="O72" s="9">
        <v>28</v>
      </c>
      <c r="P72" s="9">
        <v>1358283</v>
      </c>
      <c r="Q72" s="10">
        <f t="shared" si="2"/>
        <v>17.669366398607654</v>
      </c>
      <c r="R72" s="7" t="s">
        <v>51</v>
      </c>
      <c r="S72" s="7" t="s">
        <v>51</v>
      </c>
      <c r="T72" s="7" t="s">
        <v>51</v>
      </c>
      <c r="U72" s="7" t="s">
        <v>51</v>
      </c>
      <c r="V72" s="7" t="s">
        <v>51</v>
      </c>
      <c r="W72" s="7" t="s">
        <v>51</v>
      </c>
      <c r="X72" s="9">
        <v>95</v>
      </c>
      <c r="Y72" s="8">
        <v>2023</v>
      </c>
      <c r="Z72" s="9">
        <v>0</v>
      </c>
      <c r="AA72" s="8">
        <v>2023</v>
      </c>
    </row>
    <row r="73" spans="1:27" ht="36" x14ac:dyDescent="0.45">
      <c r="A73" s="13" t="s">
        <v>207</v>
      </c>
      <c r="B73" s="6" t="s">
        <v>208</v>
      </c>
      <c r="C73" s="6" t="s">
        <v>132</v>
      </c>
      <c r="D73" s="7"/>
      <c r="E73" s="7"/>
      <c r="F73" s="7"/>
      <c r="G73" s="8">
        <v>2024</v>
      </c>
      <c r="H73" s="10">
        <v>2.8</v>
      </c>
      <c r="I73" s="10">
        <v>2.2999999999999998</v>
      </c>
      <c r="J73" s="10">
        <v>3.3</v>
      </c>
      <c r="K73" s="9">
        <v>5</v>
      </c>
      <c r="L73" s="10">
        <v>2.8</v>
      </c>
      <c r="M73" s="7" t="s">
        <v>51</v>
      </c>
      <c r="N73" s="7" t="s">
        <v>51</v>
      </c>
      <c r="O73" s="7" t="s">
        <v>51</v>
      </c>
      <c r="P73" s="9">
        <v>185473</v>
      </c>
      <c r="Q73" s="7" t="s">
        <v>51</v>
      </c>
      <c r="R73" s="7" t="s">
        <v>51</v>
      </c>
      <c r="S73" s="7" t="s">
        <v>51</v>
      </c>
      <c r="T73" s="7" t="s">
        <v>51</v>
      </c>
      <c r="U73" s="7" t="s">
        <v>51</v>
      </c>
      <c r="V73" s="7" t="s">
        <v>51</v>
      </c>
      <c r="W73" s="7" t="s">
        <v>51</v>
      </c>
      <c r="X73" s="7" t="s">
        <v>51</v>
      </c>
      <c r="Y73" s="7" t="s">
        <v>51</v>
      </c>
      <c r="Z73" s="7" t="s">
        <v>51</v>
      </c>
      <c r="AA73" s="7" t="s">
        <v>51</v>
      </c>
    </row>
    <row r="74" spans="1:27" ht="36" x14ac:dyDescent="0.45">
      <c r="A74" s="13" t="s">
        <v>209</v>
      </c>
      <c r="B74" s="6" t="s">
        <v>210</v>
      </c>
      <c r="C74" s="6" t="s">
        <v>132</v>
      </c>
      <c r="D74" s="7"/>
      <c r="E74" s="7"/>
      <c r="F74" s="7"/>
      <c r="G74" s="8">
        <v>2024</v>
      </c>
      <c r="H74" s="9">
        <v>11</v>
      </c>
      <c r="I74" s="10">
        <v>9.3000000000000007</v>
      </c>
      <c r="J74" s="9">
        <v>14</v>
      </c>
      <c r="K74" s="9">
        <v>1300</v>
      </c>
      <c r="L74" s="10">
        <v>8.1</v>
      </c>
      <c r="M74" s="8">
        <v>2025</v>
      </c>
      <c r="N74" s="9">
        <v>0</v>
      </c>
      <c r="O74" s="9">
        <v>0</v>
      </c>
      <c r="P74" s="9">
        <v>10979793</v>
      </c>
      <c r="Q74" s="10">
        <f t="shared" ref="Q74:Q79" si="3">N74/P74*1000000</f>
        <v>0</v>
      </c>
      <c r="R74" s="8">
        <v>2025</v>
      </c>
      <c r="S74" s="10">
        <v>0.6</v>
      </c>
      <c r="T74" s="9">
        <v>42000</v>
      </c>
      <c r="U74" s="9">
        <v>1700</v>
      </c>
      <c r="V74" s="11">
        <v>2.2400000000000002</v>
      </c>
      <c r="W74" s="8">
        <v>2024</v>
      </c>
      <c r="X74" s="7" t="s">
        <v>51</v>
      </c>
      <c r="Y74" s="7" t="s">
        <v>51</v>
      </c>
      <c r="Z74" s="11">
        <v>21.02</v>
      </c>
      <c r="AA74" s="8">
        <v>2024</v>
      </c>
    </row>
    <row r="75" spans="1:27" ht="18" x14ac:dyDescent="0.45">
      <c r="A75" s="13" t="s">
        <v>211</v>
      </c>
      <c r="B75" s="6" t="s">
        <v>212</v>
      </c>
      <c r="C75" s="6" t="s">
        <v>84</v>
      </c>
      <c r="D75" s="7"/>
      <c r="E75" s="7"/>
      <c r="F75" s="7"/>
      <c r="G75" s="8">
        <v>2024</v>
      </c>
      <c r="H75" s="9">
        <v>945</v>
      </c>
      <c r="I75" s="9">
        <v>769</v>
      </c>
      <c r="J75" s="9">
        <v>1140</v>
      </c>
      <c r="K75" s="9">
        <v>1300</v>
      </c>
      <c r="L75" s="9">
        <v>908</v>
      </c>
      <c r="M75" s="8">
        <v>2025</v>
      </c>
      <c r="N75" s="9">
        <v>0</v>
      </c>
      <c r="O75" s="9">
        <v>0</v>
      </c>
      <c r="P75" s="9">
        <v>134524</v>
      </c>
      <c r="Q75" s="10">
        <f t="shared" si="3"/>
        <v>0</v>
      </c>
      <c r="R75" s="7" t="s">
        <v>51</v>
      </c>
      <c r="S75" s="7" t="s">
        <v>51</v>
      </c>
      <c r="T75" s="7" t="s">
        <v>51</v>
      </c>
      <c r="U75" s="7" t="s">
        <v>51</v>
      </c>
      <c r="V75" s="7" t="s">
        <v>51</v>
      </c>
      <c r="W75" s="7" t="s">
        <v>51</v>
      </c>
      <c r="X75" s="7" t="s">
        <v>51</v>
      </c>
      <c r="Y75" s="7" t="s">
        <v>51</v>
      </c>
      <c r="Z75" s="9">
        <v>0</v>
      </c>
      <c r="AA75" s="8">
        <v>2024</v>
      </c>
    </row>
    <row r="76" spans="1:27" ht="18" x14ac:dyDescent="0.45">
      <c r="A76" s="13" t="s">
        <v>213</v>
      </c>
      <c r="B76" s="6" t="s">
        <v>214</v>
      </c>
      <c r="C76" s="6" t="s">
        <v>129</v>
      </c>
      <c r="D76" s="7"/>
      <c r="E76" s="7"/>
      <c r="F76" s="7"/>
      <c r="G76" s="8">
        <v>2024</v>
      </c>
      <c r="H76" s="9">
        <v>178</v>
      </c>
      <c r="I76" s="9">
        <v>109</v>
      </c>
      <c r="J76" s="9">
        <v>341</v>
      </c>
      <c r="K76" s="9">
        <v>26000</v>
      </c>
      <c r="L76" s="9">
        <v>178</v>
      </c>
      <c r="M76" s="8">
        <v>2025</v>
      </c>
      <c r="N76" s="9">
        <v>567</v>
      </c>
      <c r="O76" s="9">
        <v>577</v>
      </c>
      <c r="P76" s="9">
        <v>14754779</v>
      </c>
      <c r="Q76" s="10">
        <f t="shared" si="3"/>
        <v>38.428227220482256</v>
      </c>
      <c r="R76" s="8">
        <v>2025</v>
      </c>
      <c r="S76" s="10">
        <v>1.3</v>
      </c>
      <c r="T76" s="9">
        <v>130000</v>
      </c>
      <c r="U76" s="9">
        <v>3800</v>
      </c>
      <c r="V76" s="11">
        <v>0.9</v>
      </c>
      <c r="W76" s="8">
        <v>2024</v>
      </c>
      <c r="X76" s="7" t="s">
        <v>51</v>
      </c>
      <c r="Y76" s="7" t="s">
        <v>51</v>
      </c>
      <c r="Z76" s="7" t="s">
        <v>51</v>
      </c>
      <c r="AA76" s="7" t="s">
        <v>51</v>
      </c>
    </row>
    <row r="77" spans="1:27" ht="18" x14ac:dyDescent="0.45">
      <c r="A77" s="13" t="s">
        <v>215</v>
      </c>
      <c r="B77" s="6" t="s">
        <v>216</v>
      </c>
      <c r="C77" s="6" t="s">
        <v>129</v>
      </c>
      <c r="D77" s="7"/>
      <c r="E77" s="7"/>
      <c r="F77" s="7"/>
      <c r="G77" s="8">
        <v>2024</v>
      </c>
      <c r="H77" s="9">
        <v>176</v>
      </c>
      <c r="I77" s="9">
        <v>108</v>
      </c>
      <c r="J77" s="9">
        <v>337</v>
      </c>
      <c r="K77" s="9">
        <v>3900</v>
      </c>
      <c r="L77" s="9">
        <v>178</v>
      </c>
      <c r="M77" s="8">
        <v>2025</v>
      </c>
      <c r="N77" s="9">
        <v>0</v>
      </c>
      <c r="O77" s="9">
        <v>0</v>
      </c>
      <c r="P77" s="9">
        <v>2201346</v>
      </c>
      <c r="Q77" s="10">
        <f t="shared" si="3"/>
        <v>0</v>
      </c>
      <c r="R77" s="8">
        <v>2025</v>
      </c>
      <c r="S77" s="10">
        <v>2.1</v>
      </c>
      <c r="T77" s="9">
        <v>35000</v>
      </c>
      <c r="U77" s="9">
        <v>930</v>
      </c>
      <c r="V77" s="7" t="s">
        <v>51</v>
      </c>
      <c r="W77" s="7" t="s">
        <v>51</v>
      </c>
      <c r="X77" s="7" t="s">
        <v>51</v>
      </c>
      <c r="Y77" s="7" t="s">
        <v>51</v>
      </c>
      <c r="Z77" s="7" t="s">
        <v>51</v>
      </c>
      <c r="AA77" s="7" t="s">
        <v>51</v>
      </c>
    </row>
    <row r="78" spans="1:27" ht="18" x14ac:dyDescent="0.45">
      <c r="A78" s="13" t="s">
        <v>217</v>
      </c>
      <c r="B78" s="6" t="s">
        <v>218</v>
      </c>
      <c r="C78" s="6" t="s">
        <v>114</v>
      </c>
      <c r="D78" s="7"/>
      <c r="E78" s="7"/>
      <c r="F78" s="7"/>
      <c r="G78" s="8">
        <v>2024</v>
      </c>
      <c r="H78" s="10">
        <v>3.6</v>
      </c>
      <c r="I78" s="10">
        <v>2.9</v>
      </c>
      <c r="J78" s="10">
        <v>4.3</v>
      </c>
      <c r="K78" s="9">
        <v>360</v>
      </c>
      <c r="L78" s="10">
        <v>5.6</v>
      </c>
      <c r="M78" s="8">
        <v>2025</v>
      </c>
      <c r="N78" s="9">
        <v>4</v>
      </c>
      <c r="O78" s="9">
        <v>38</v>
      </c>
      <c r="P78" s="9">
        <v>10047812</v>
      </c>
      <c r="Q78" s="10">
        <f t="shared" si="3"/>
        <v>0.39809662043836008</v>
      </c>
      <c r="R78" s="8">
        <v>2025</v>
      </c>
      <c r="S78" s="10">
        <v>0.3</v>
      </c>
      <c r="T78" s="9">
        <v>17000</v>
      </c>
      <c r="U78" s="9">
        <v>560</v>
      </c>
      <c r="V78" s="7" t="s">
        <v>51</v>
      </c>
      <c r="W78" s="7" t="s">
        <v>51</v>
      </c>
      <c r="X78" s="9">
        <v>911</v>
      </c>
      <c r="Y78" s="8">
        <v>2023</v>
      </c>
      <c r="Z78" s="7" t="s">
        <v>51</v>
      </c>
      <c r="AA78" s="7" t="s">
        <v>51</v>
      </c>
    </row>
    <row r="79" spans="1:27" ht="36" x14ac:dyDescent="0.45">
      <c r="A79" s="13" t="s">
        <v>219</v>
      </c>
      <c r="B79" s="6" t="s">
        <v>220</v>
      </c>
      <c r="C79" s="6" t="s">
        <v>119</v>
      </c>
      <c r="D79" s="7"/>
      <c r="E79" s="7"/>
      <c r="F79" s="7"/>
      <c r="G79" s="8">
        <v>2024</v>
      </c>
      <c r="H79" s="9">
        <v>10</v>
      </c>
      <c r="I79" s="10">
        <v>8.5</v>
      </c>
      <c r="J79" s="9">
        <v>13</v>
      </c>
      <c r="K79" s="9">
        <v>520</v>
      </c>
      <c r="L79" s="9">
        <v>11</v>
      </c>
      <c r="M79" s="8">
        <v>2025</v>
      </c>
      <c r="N79" s="9">
        <v>2</v>
      </c>
      <c r="O79" s="9">
        <v>7</v>
      </c>
      <c r="P79" s="9">
        <v>4934510</v>
      </c>
      <c r="Q79" s="10">
        <f t="shared" si="3"/>
        <v>0.40530873379525018</v>
      </c>
      <c r="R79" s="8">
        <v>2025</v>
      </c>
      <c r="S79" s="12" t="s">
        <v>68</v>
      </c>
      <c r="T79" s="9">
        <v>1700</v>
      </c>
      <c r="U79" s="12" t="s">
        <v>73</v>
      </c>
      <c r="V79" s="7" t="s">
        <v>51</v>
      </c>
      <c r="W79" s="7" t="s">
        <v>51</v>
      </c>
      <c r="X79" s="7" t="s">
        <v>51</v>
      </c>
      <c r="Y79" s="7" t="s">
        <v>51</v>
      </c>
      <c r="Z79" s="7" t="s">
        <v>51</v>
      </c>
      <c r="AA79" s="7" t="s">
        <v>51</v>
      </c>
    </row>
    <row r="80" spans="1:27" ht="18" x14ac:dyDescent="0.45">
      <c r="A80" s="13" t="s">
        <v>221</v>
      </c>
      <c r="B80" s="6" t="s">
        <v>222</v>
      </c>
      <c r="C80" s="6" t="s">
        <v>84</v>
      </c>
      <c r="D80" s="7"/>
      <c r="E80" s="7"/>
      <c r="F80" s="7"/>
      <c r="G80" s="8">
        <v>2024</v>
      </c>
      <c r="H80" s="10">
        <v>7.3</v>
      </c>
      <c r="I80" s="10">
        <v>5.9</v>
      </c>
      <c r="J80" s="10">
        <v>8.8000000000000007</v>
      </c>
      <c r="K80" s="9">
        <v>1</v>
      </c>
      <c r="L80" s="9">
        <v>28</v>
      </c>
      <c r="M80" s="7" t="s">
        <v>51</v>
      </c>
      <c r="N80" s="7" t="s">
        <v>51</v>
      </c>
      <c r="O80" s="7" t="s">
        <v>51</v>
      </c>
      <c r="P80" s="9">
        <v>13724</v>
      </c>
      <c r="Q80" s="7" t="s">
        <v>51</v>
      </c>
      <c r="R80" s="7" t="s">
        <v>51</v>
      </c>
      <c r="S80" s="7" t="s">
        <v>51</v>
      </c>
      <c r="T80" s="7" t="s">
        <v>51</v>
      </c>
      <c r="U80" s="7" t="s">
        <v>51</v>
      </c>
      <c r="V80" s="9">
        <v>0</v>
      </c>
      <c r="W80" s="8">
        <v>2024</v>
      </c>
      <c r="X80" s="7" t="s">
        <v>51</v>
      </c>
      <c r="Y80" s="7" t="s">
        <v>51</v>
      </c>
      <c r="Z80" s="9">
        <v>0</v>
      </c>
      <c r="AA80" s="8">
        <v>2024</v>
      </c>
    </row>
    <row r="81" spans="1:27" ht="18" x14ac:dyDescent="0.45">
      <c r="A81" s="13" t="s">
        <v>223</v>
      </c>
      <c r="B81" s="6" t="s">
        <v>224</v>
      </c>
      <c r="C81" s="6" t="s">
        <v>114</v>
      </c>
      <c r="D81" s="7"/>
      <c r="E81" s="7"/>
      <c r="F81" s="7"/>
      <c r="G81" s="8">
        <v>2024</v>
      </c>
      <c r="H81" s="10">
        <v>6.6</v>
      </c>
      <c r="I81" s="10">
        <v>5.4</v>
      </c>
      <c r="J81" s="9">
        <v>8</v>
      </c>
      <c r="K81" s="9">
        <v>260</v>
      </c>
      <c r="L81" s="10">
        <v>8.4</v>
      </c>
      <c r="M81" s="8">
        <v>2025</v>
      </c>
      <c r="N81" s="9">
        <v>7</v>
      </c>
      <c r="O81" s="9">
        <v>33</v>
      </c>
      <c r="P81" s="9">
        <v>3875319</v>
      </c>
      <c r="Q81" s="10">
        <f>N81/P81*1000000</f>
        <v>1.8063029133859689</v>
      </c>
      <c r="R81" s="7" t="s">
        <v>51</v>
      </c>
      <c r="S81" s="7" t="s">
        <v>51</v>
      </c>
      <c r="T81" s="7" t="s">
        <v>51</v>
      </c>
      <c r="U81" s="7" t="s">
        <v>51</v>
      </c>
      <c r="V81" s="7" t="s">
        <v>51</v>
      </c>
      <c r="W81" s="7" t="s">
        <v>51</v>
      </c>
      <c r="X81" s="9">
        <v>36</v>
      </c>
      <c r="Y81" s="8">
        <v>2023</v>
      </c>
      <c r="Z81" s="11">
        <v>3.11</v>
      </c>
      <c r="AA81" s="8">
        <v>2023</v>
      </c>
    </row>
    <row r="82" spans="1:27" ht="36" x14ac:dyDescent="0.45">
      <c r="A82" s="13" t="s">
        <v>225</v>
      </c>
      <c r="B82" s="6" t="s">
        <v>226</v>
      </c>
      <c r="C82" s="6" t="s">
        <v>132</v>
      </c>
      <c r="D82" s="7"/>
      <c r="E82" s="7"/>
      <c r="F82" s="7"/>
      <c r="G82" s="8">
        <v>2024</v>
      </c>
      <c r="H82" s="9">
        <v>28</v>
      </c>
      <c r="I82" s="9">
        <v>23</v>
      </c>
      <c r="J82" s="9">
        <v>34</v>
      </c>
      <c r="K82" s="9">
        <v>5200</v>
      </c>
      <c r="L82" s="9">
        <v>29</v>
      </c>
      <c r="M82" s="8">
        <v>2025</v>
      </c>
      <c r="N82" s="9">
        <v>1</v>
      </c>
      <c r="O82" s="9">
        <v>0</v>
      </c>
      <c r="P82" s="9">
        <v>18406356</v>
      </c>
      <c r="Q82" s="10">
        <f>N82/P82*1000000</f>
        <v>5.4329058940292149E-2</v>
      </c>
      <c r="R82" s="7" t="s">
        <v>51</v>
      </c>
      <c r="S82" s="7" t="s">
        <v>51</v>
      </c>
      <c r="T82" s="7" t="s">
        <v>51</v>
      </c>
      <c r="U82" s="7" t="s">
        <v>51</v>
      </c>
      <c r="V82" s="11">
        <v>0.02</v>
      </c>
      <c r="W82" s="8">
        <v>2024</v>
      </c>
      <c r="X82" s="7" t="s">
        <v>51</v>
      </c>
      <c r="Y82" s="7" t="s">
        <v>51</v>
      </c>
      <c r="Z82" s="11">
        <v>6.95</v>
      </c>
      <c r="AA82" s="8">
        <v>2022</v>
      </c>
    </row>
    <row r="83" spans="1:27" ht="36" x14ac:dyDescent="0.45">
      <c r="A83" s="13" t="s">
        <v>227</v>
      </c>
      <c r="B83" s="6" t="s">
        <v>228</v>
      </c>
      <c r="C83" s="6" t="s">
        <v>84</v>
      </c>
      <c r="D83" s="7"/>
      <c r="E83" s="7"/>
      <c r="F83" s="7"/>
      <c r="G83" s="8">
        <v>2024</v>
      </c>
      <c r="H83" s="9">
        <v>55</v>
      </c>
      <c r="I83" s="9">
        <v>45</v>
      </c>
      <c r="J83" s="9">
        <v>66</v>
      </c>
      <c r="K83" s="9">
        <v>92</v>
      </c>
      <c r="L83" s="9">
        <v>42</v>
      </c>
      <c r="M83" s="8">
        <v>2025</v>
      </c>
      <c r="N83" s="7" t="s">
        <v>51</v>
      </c>
      <c r="O83" s="9">
        <v>0</v>
      </c>
      <c r="P83" s="9">
        <v>167772</v>
      </c>
      <c r="Q83" s="7" t="s">
        <v>51</v>
      </c>
      <c r="R83" s="7" t="s">
        <v>51</v>
      </c>
      <c r="S83" s="7" t="s">
        <v>51</v>
      </c>
      <c r="T83" s="7" t="s">
        <v>51</v>
      </c>
      <c r="U83" s="7" t="s">
        <v>51</v>
      </c>
      <c r="V83" s="7" t="s">
        <v>51</v>
      </c>
      <c r="W83" s="7" t="s">
        <v>51</v>
      </c>
      <c r="X83" s="7" t="s">
        <v>51</v>
      </c>
      <c r="Y83" s="7" t="s">
        <v>51</v>
      </c>
      <c r="Z83" s="7" t="s">
        <v>51</v>
      </c>
      <c r="AA83" s="7" t="s">
        <v>51</v>
      </c>
    </row>
    <row r="84" spans="1:27" ht="54" x14ac:dyDescent="0.45">
      <c r="A84" s="13" t="s">
        <v>229</v>
      </c>
      <c r="B84" s="6" t="s">
        <v>230</v>
      </c>
      <c r="C84" s="6" t="s">
        <v>124</v>
      </c>
      <c r="D84" s="7"/>
      <c r="E84" s="7"/>
      <c r="F84" s="7"/>
      <c r="G84" s="8">
        <v>2024</v>
      </c>
      <c r="H84" s="9">
        <v>139</v>
      </c>
      <c r="I84" s="9">
        <v>113</v>
      </c>
      <c r="J84" s="9">
        <v>168</v>
      </c>
      <c r="K84" s="9">
        <v>78</v>
      </c>
      <c r="L84" s="9">
        <v>110</v>
      </c>
      <c r="M84" s="7" t="s">
        <v>51</v>
      </c>
      <c r="N84" s="7" t="s">
        <v>51</v>
      </c>
      <c r="O84" s="7" t="s">
        <v>51</v>
      </c>
      <c r="P84" s="9">
        <v>55847</v>
      </c>
      <c r="Q84" s="7" t="s">
        <v>51</v>
      </c>
      <c r="R84" s="7" t="s">
        <v>51</v>
      </c>
      <c r="S84" s="7" t="s">
        <v>51</v>
      </c>
      <c r="T84" s="7" t="s">
        <v>51</v>
      </c>
      <c r="U84" s="7" t="s">
        <v>51</v>
      </c>
      <c r="V84" s="7" t="s">
        <v>51</v>
      </c>
      <c r="W84" s="7" t="s">
        <v>51</v>
      </c>
      <c r="X84" s="7" t="s">
        <v>51</v>
      </c>
      <c r="Y84" s="7" t="s">
        <v>51</v>
      </c>
      <c r="Z84" s="7" t="s">
        <v>51</v>
      </c>
      <c r="AA84" s="7" t="s">
        <v>51</v>
      </c>
    </row>
    <row r="85" spans="1:27" ht="36" x14ac:dyDescent="0.45">
      <c r="A85" s="13" t="s">
        <v>231</v>
      </c>
      <c r="B85" s="6" t="s">
        <v>232</v>
      </c>
      <c r="C85" s="6" t="s">
        <v>132</v>
      </c>
      <c r="D85" s="7"/>
      <c r="E85" s="7"/>
      <c r="F85" s="7"/>
      <c r="G85" s="8">
        <v>2024</v>
      </c>
      <c r="H85" s="10">
        <v>1.7</v>
      </c>
      <c r="I85" s="10">
        <v>1.4</v>
      </c>
      <c r="J85" s="10">
        <v>2.1</v>
      </c>
      <c r="K85" s="9">
        <v>2</v>
      </c>
      <c r="L85" s="10">
        <v>4.3</v>
      </c>
      <c r="M85" s="8">
        <v>2025</v>
      </c>
      <c r="N85" s="9">
        <v>0</v>
      </c>
      <c r="O85" s="9">
        <v>0</v>
      </c>
      <c r="P85" s="9">
        <v>117199</v>
      </c>
      <c r="Q85" s="10">
        <f>N85/P85*1000000</f>
        <v>0</v>
      </c>
      <c r="R85" s="7" t="s">
        <v>51</v>
      </c>
      <c r="S85" s="7" t="s">
        <v>51</v>
      </c>
      <c r="T85" s="7" t="s">
        <v>51</v>
      </c>
      <c r="U85" s="7" t="s">
        <v>51</v>
      </c>
      <c r="V85" s="7" t="s">
        <v>51</v>
      </c>
      <c r="W85" s="7" t="s">
        <v>51</v>
      </c>
      <c r="X85" s="7" t="s">
        <v>51</v>
      </c>
      <c r="Y85" s="7" t="s">
        <v>51</v>
      </c>
      <c r="Z85" s="7" t="s">
        <v>51</v>
      </c>
      <c r="AA85" s="7" t="s">
        <v>51</v>
      </c>
    </row>
    <row r="86" spans="1:27" ht="36" x14ac:dyDescent="0.45">
      <c r="A86" s="13" t="s">
        <v>233</v>
      </c>
      <c r="B86" s="6" t="s">
        <v>234</v>
      </c>
      <c r="C86" s="6" t="s">
        <v>132</v>
      </c>
      <c r="D86" s="7"/>
      <c r="E86" s="7"/>
      <c r="F86" s="7"/>
      <c r="G86" s="8">
        <v>2024</v>
      </c>
      <c r="H86" s="10">
        <v>4.9000000000000004</v>
      </c>
      <c r="I86" s="9">
        <v>4</v>
      </c>
      <c r="J86" s="10">
        <v>5.9</v>
      </c>
      <c r="K86" s="9">
        <v>4</v>
      </c>
      <c r="L86" s="10">
        <v>4.0999999999999996</v>
      </c>
      <c r="M86" s="8">
        <v>2025</v>
      </c>
      <c r="N86" s="9">
        <v>0</v>
      </c>
      <c r="O86" s="9">
        <v>0</v>
      </c>
      <c r="P86" s="9">
        <v>74462</v>
      </c>
      <c r="Q86" s="10">
        <f>N86/P86*1000000</f>
        <v>0</v>
      </c>
      <c r="R86" s="7" t="s">
        <v>51</v>
      </c>
      <c r="S86" s="7" t="s">
        <v>51</v>
      </c>
      <c r="T86" s="7" t="s">
        <v>51</v>
      </c>
      <c r="U86" s="7" t="s">
        <v>51</v>
      </c>
      <c r="V86" s="7" t="s">
        <v>51</v>
      </c>
      <c r="W86" s="7" t="s">
        <v>51</v>
      </c>
      <c r="X86" s="7" t="s">
        <v>51</v>
      </c>
      <c r="Y86" s="7" t="s">
        <v>51</v>
      </c>
      <c r="Z86" s="7" t="s">
        <v>51</v>
      </c>
      <c r="AA86" s="7" t="s">
        <v>51</v>
      </c>
    </row>
    <row r="87" spans="1:27" ht="18" x14ac:dyDescent="0.45">
      <c r="A87" s="13" t="s">
        <v>235</v>
      </c>
      <c r="B87" s="6" t="s">
        <v>236</v>
      </c>
      <c r="C87" s="6" t="s">
        <v>129</v>
      </c>
      <c r="D87" s="7"/>
      <c r="E87" s="7"/>
      <c r="F87" s="7"/>
      <c r="G87" s="8">
        <v>2024</v>
      </c>
      <c r="H87" s="9">
        <v>207</v>
      </c>
      <c r="I87" s="9">
        <v>109</v>
      </c>
      <c r="J87" s="9">
        <v>339</v>
      </c>
      <c r="K87" s="9">
        <v>117000</v>
      </c>
      <c r="L87" s="9">
        <v>214</v>
      </c>
      <c r="M87" s="8">
        <v>2025</v>
      </c>
      <c r="N87" s="9">
        <v>751</v>
      </c>
      <c r="O87" s="9">
        <v>1417</v>
      </c>
      <c r="P87" s="9">
        <v>56432943</v>
      </c>
      <c r="Q87" s="10">
        <f>N87/P87*1000000</f>
        <v>13.307829790128082</v>
      </c>
      <c r="R87" s="8">
        <v>2025</v>
      </c>
      <c r="S87" s="10">
        <v>3.2</v>
      </c>
      <c r="T87" s="9">
        <v>1500000</v>
      </c>
      <c r="U87" s="9">
        <v>14000</v>
      </c>
      <c r="V87" s="11">
        <v>0.95</v>
      </c>
      <c r="W87" s="8">
        <v>2023</v>
      </c>
      <c r="X87" s="7" t="s">
        <v>51</v>
      </c>
      <c r="Y87" s="7" t="s">
        <v>51</v>
      </c>
      <c r="Z87" s="7" t="s">
        <v>51</v>
      </c>
      <c r="AA87" s="7" t="s">
        <v>51</v>
      </c>
    </row>
    <row r="88" spans="1:27" ht="36" x14ac:dyDescent="0.45">
      <c r="A88" s="13" t="s">
        <v>237</v>
      </c>
      <c r="B88" s="6" t="s">
        <v>238</v>
      </c>
      <c r="C88" s="6" t="s">
        <v>132</v>
      </c>
      <c r="D88" s="7"/>
      <c r="E88" s="7"/>
      <c r="F88" s="7"/>
      <c r="G88" s="8">
        <v>2024</v>
      </c>
      <c r="H88" s="10">
        <v>9.3000000000000007</v>
      </c>
      <c r="I88" s="10">
        <v>7.5</v>
      </c>
      <c r="J88" s="9">
        <v>11</v>
      </c>
      <c r="K88" s="9">
        <v>480</v>
      </c>
      <c r="L88" s="10">
        <v>9.5</v>
      </c>
      <c r="M88" s="8">
        <v>2025</v>
      </c>
      <c r="N88" s="9">
        <v>1</v>
      </c>
      <c r="O88" s="9">
        <v>0</v>
      </c>
      <c r="P88" s="9">
        <v>5129913</v>
      </c>
      <c r="Q88" s="10">
        <f>N88/P88*1000000</f>
        <v>0.19493507979570024</v>
      </c>
      <c r="R88" s="8">
        <v>2025</v>
      </c>
      <c r="S88" s="10">
        <v>0.7</v>
      </c>
      <c r="T88" s="9">
        <v>23000</v>
      </c>
      <c r="U88" s="9">
        <v>1300</v>
      </c>
      <c r="V88" s="11">
        <v>1.94</v>
      </c>
      <c r="W88" s="8">
        <v>2024</v>
      </c>
      <c r="X88" s="7" t="s">
        <v>51</v>
      </c>
      <c r="Y88" s="7" t="s">
        <v>51</v>
      </c>
      <c r="Z88" s="11">
        <v>414.14</v>
      </c>
      <c r="AA88" s="8">
        <v>2023</v>
      </c>
    </row>
    <row r="89" spans="1:27" ht="18" x14ac:dyDescent="0.45">
      <c r="A89" s="13" t="s">
        <v>239</v>
      </c>
      <c r="B89" s="6" t="s">
        <v>240</v>
      </c>
      <c r="C89" s="6" t="s">
        <v>241</v>
      </c>
      <c r="D89" s="7"/>
      <c r="E89" s="7"/>
      <c r="F89" s="7"/>
      <c r="G89" s="7" t="s">
        <v>51</v>
      </c>
      <c r="H89" s="7" t="s">
        <v>51</v>
      </c>
      <c r="I89" s="7" t="s">
        <v>51</v>
      </c>
      <c r="J89" s="7" t="s">
        <v>51</v>
      </c>
      <c r="K89" s="7" t="s">
        <v>51</v>
      </c>
      <c r="L89" s="7" t="s">
        <v>51</v>
      </c>
      <c r="M89" s="8">
        <v>2025</v>
      </c>
      <c r="N89" s="9">
        <v>72</v>
      </c>
      <c r="O89" s="9">
        <v>1</v>
      </c>
      <c r="P89" s="7" t="s">
        <v>51</v>
      </c>
      <c r="Q89" s="7" t="s">
        <v>51</v>
      </c>
      <c r="R89" s="7" t="s">
        <v>51</v>
      </c>
      <c r="S89" s="7" t="s">
        <v>51</v>
      </c>
      <c r="T89" s="7" t="s">
        <v>51</v>
      </c>
      <c r="U89" s="7" t="s">
        <v>51</v>
      </c>
      <c r="V89" s="7" t="s">
        <v>51</v>
      </c>
      <c r="W89" s="7" t="s">
        <v>51</v>
      </c>
      <c r="X89" s="7" t="s">
        <v>51</v>
      </c>
      <c r="Y89" s="7" t="s">
        <v>51</v>
      </c>
      <c r="Z89" s="7" t="s">
        <v>51</v>
      </c>
      <c r="AA89" s="7" t="s">
        <v>51</v>
      </c>
    </row>
    <row r="90" spans="1:27" ht="18" x14ac:dyDescent="0.45">
      <c r="A90" s="13" t="s">
        <v>242</v>
      </c>
      <c r="B90" s="6" t="s">
        <v>243</v>
      </c>
      <c r="C90" s="6" t="s">
        <v>129</v>
      </c>
      <c r="D90" s="7"/>
      <c r="E90" s="7"/>
      <c r="F90" s="7"/>
      <c r="G90" s="8">
        <v>2024</v>
      </c>
      <c r="H90" s="9">
        <v>22</v>
      </c>
      <c r="I90" s="9">
        <v>13</v>
      </c>
      <c r="J90" s="9">
        <v>42</v>
      </c>
      <c r="K90" s="9">
        <v>190</v>
      </c>
      <c r="L90" s="9">
        <v>26</v>
      </c>
      <c r="M90" s="8">
        <v>2025</v>
      </c>
      <c r="N90" s="9">
        <v>2</v>
      </c>
      <c r="O90" s="9">
        <v>17</v>
      </c>
      <c r="P90" s="9">
        <v>866636</v>
      </c>
      <c r="Q90" s="10">
        <f t="shared" ref="Q90:Q96" si="4">N90/P90*1000000</f>
        <v>2.3077739673865381</v>
      </c>
      <c r="R90" s="8">
        <v>2025</v>
      </c>
      <c r="S90" s="12" t="s">
        <v>68</v>
      </c>
      <c r="T90" s="12" t="s">
        <v>73</v>
      </c>
      <c r="U90" s="12" t="s">
        <v>90</v>
      </c>
      <c r="V90" s="11">
        <v>0.16</v>
      </c>
      <c r="W90" s="8">
        <v>2024</v>
      </c>
      <c r="X90" s="7" t="s">
        <v>51</v>
      </c>
      <c r="Y90" s="7" t="s">
        <v>51</v>
      </c>
      <c r="Z90" s="7" t="s">
        <v>51</v>
      </c>
      <c r="AA90" s="7" t="s">
        <v>51</v>
      </c>
    </row>
    <row r="91" spans="1:27" ht="36" x14ac:dyDescent="0.45">
      <c r="A91" s="13" t="s">
        <v>244</v>
      </c>
      <c r="B91" s="6" t="s">
        <v>245</v>
      </c>
      <c r="C91" s="6" t="s">
        <v>132</v>
      </c>
      <c r="D91" s="7"/>
      <c r="E91" s="7"/>
      <c r="F91" s="7"/>
      <c r="G91" s="8">
        <v>2024</v>
      </c>
      <c r="H91" s="9">
        <v>49</v>
      </c>
      <c r="I91" s="9">
        <v>40</v>
      </c>
      <c r="J91" s="9">
        <v>59</v>
      </c>
      <c r="K91" s="9">
        <v>26000</v>
      </c>
      <c r="L91" s="9">
        <v>46</v>
      </c>
      <c r="M91" s="8">
        <v>2025</v>
      </c>
      <c r="N91" s="9">
        <v>0</v>
      </c>
      <c r="O91" s="9">
        <v>0</v>
      </c>
      <c r="P91" s="9">
        <v>52886359</v>
      </c>
      <c r="Q91" s="10">
        <f t="shared" si="4"/>
        <v>0</v>
      </c>
      <c r="R91" s="8">
        <v>2025</v>
      </c>
      <c r="S91" s="10">
        <v>0.6</v>
      </c>
      <c r="T91" s="9">
        <v>240000</v>
      </c>
      <c r="U91" s="9">
        <v>11000</v>
      </c>
      <c r="V91" s="11">
        <v>3.68</v>
      </c>
      <c r="W91" s="8">
        <v>2023</v>
      </c>
      <c r="X91" s="7" t="s">
        <v>51</v>
      </c>
      <c r="Y91" s="7" t="s">
        <v>51</v>
      </c>
      <c r="Z91" s="11">
        <v>214.76</v>
      </c>
      <c r="AA91" s="8">
        <v>2024</v>
      </c>
    </row>
    <row r="92" spans="1:27" ht="18" x14ac:dyDescent="0.45">
      <c r="A92" s="13" t="s">
        <v>246</v>
      </c>
      <c r="B92" s="6" t="s">
        <v>247</v>
      </c>
      <c r="C92" s="6" t="s">
        <v>129</v>
      </c>
      <c r="D92" s="7"/>
      <c r="E92" s="7"/>
      <c r="F92" s="7"/>
      <c r="G92" s="8">
        <v>2024</v>
      </c>
      <c r="H92" s="9">
        <v>302</v>
      </c>
      <c r="I92" s="9">
        <v>185</v>
      </c>
      <c r="J92" s="9">
        <v>582</v>
      </c>
      <c r="K92" s="9">
        <v>19000</v>
      </c>
      <c r="L92" s="9">
        <v>298</v>
      </c>
      <c r="M92" s="8">
        <v>2025</v>
      </c>
      <c r="N92" s="9">
        <v>519</v>
      </c>
      <c r="O92" s="9">
        <v>483</v>
      </c>
      <c r="P92" s="9">
        <v>6332966</v>
      </c>
      <c r="Q92" s="10">
        <f t="shared" si="4"/>
        <v>81.95212164410799</v>
      </c>
      <c r="R92" s="8">
        <v>2025</v>
      </c>
      <c r="S92" s="10">
        <v>3.2</v>
      </c>
      <c r="T92" s="9">
        <v>130000</v>
      </c>
      <c r="U92" s="9">
        <v>10000</v>
      </c>
      <c r="V92" s="7" t="s">
        <v>51</v>
      </c>
      <c r="W92" s="7" t="s">
        <v>51</v>
      </c>
      <c r="X92" s="7" t="s">
        <v>51</v>
      </c>
      <c r="Y92" s="7" t="s">
        <v>51</v>
      </c>
      <c r="Z92" s="7" t="s">
        <v>51</v>
      </c>
      <c r="AA92" s="7" t="s">
        <v>51</v>
      </c>
    </row>
    <row r="93" spans="1:27" ht="36" x14ac:dyDescent="0.45">
      <c r="A93" s="13" t="s">
        <v>248</v>
      </c>
      <c r="B93" s="6" t="s">
        <v>249</v>
      </c>
      <c r="C93" s="6" t="s">
        <v>129</v>
      </c>
      <c r="D93" s="7"/>
      <c r="E93" s="7"/>
      <c r="F93" s="7"/>
      <c r="G93" s="8">
        <v>2024</v>
      </c>
      <c r="H93" s="9">
        <v>377</v>
      </c>
      <c r="I93" s="9">
        <v>231</v>
      </c>
      <c r="J93" s="9">
        <v>724</v>
      </c>
      <c r="K93" s="9">
        <v>412000</v>
      </c>
      <c r="L93" s="9">
        <v>385</v>
      </c>
      <c r="M93" s="8">
        <v>2025</v>
      </c>
      <c r="N93" s="9">
        <v>89100</v>
      </c>
      <c r="O93" s="9">
        <v>109419</v>
      </c>
      <c r="P93" s="9">
        <v>109276257</v>
      </c>
      <c r="Q93" s="10">
        <f t="shared" si="4"/>
        <v>815.36467706795634</v>
      </c>
      <c r="R93" s="8">
        <v>2025</v>
      </c>
      <c r="S93" s="10">
        <v>0.7</v>
      </c>
      <c r="T93" s="9">
        <v>570000</v>
      </c>
      <c r="U93" s="9">
        <v>23000</v>
      </c>
      <c r="V93" s="11">
        <v>7.78</v>
      </c>
      <c r="W93" s="8">
        <v>2024</v>
      </c>
      <c r="X93" s="7" t="s">
        <v>51</v>
      </c>
      <c r="Y93" s="7" t="s">
        <v>51</v>
      </c>
      <c r="Z93" s="11">
        <v>414.96</v>
      </c>
      <c r="AA93" s="8">
        <v>2024</v>
      </c>
    </row>
    <row r="94" spans="1:27" ht="36" x14ac:dyDescent="0.45">
      <c r="A94" s="13" t="s">
        <v>250</v>
      </c>
      <c r="B94" s="6" t="s">
        <v>251</v>
      </c>
      <c r="C94" s="6" t="s">
        <v>129</v>
      </c>
      <c r="D94" s="7"/>
      <c r="E94" s="7"/>
      <c r="F94" s="7"/>
      <c r="G94" s="8">
        <v>2024</v>
      </c>
      <c r="H94" s="9">
        <v>99</v>
      </c>
      <c r="I94" s="9">
        <v>60</v>
      </c>
      <c r="J94" s="9">
        <v>192</v>
      </c>
      <c r="K94" s="9">
        <v>32000</v>
      </c>
      <c r="L94" s="9">
        <v>103</v>
      </c>
      <c r="M94" s="8">
        <v>2025</v>
      </c>
      <c r="N94" s="9">
        <v>1013</v>
      </c>
      <c r="O94" s="9">
        <v>1872</v>
      </c>
      <c r="P94" s="9">
        <v>31934226</v>
      </c>
      <c r="Q94" s="10">
        <f t="shared" si="4"/>
        <v>31.721451460887138</v>
      </c>
      <c r="R94" s="7" t="s">
        <v>51</v>
      </c>
      <c r="S94" s="7" t="s">
        <v>51</v>
      </c>
      <c r="T94" s="7" t="s">
        <v>51</v>
      </c>
      <c r="U94" s="7" t="s">
        <v>51</v>
      </c>
      <c r="V94" s="7" t="s">
        <v>51</v>
      </c>
      <c r="W94" s="7" t="s">
        <v>51</v>
      </c>
      <c r="X94" s="7" t="s">
        <v>51</v>
      </c>
      <c r="Y94" s="7" t="s">
        <v>51</v>
      </c>
      <c r="Z94" s="7" t="s">
        <v>51</v>
      </c>
      <c r="AA94" s="7" t="s">
        <v>51</v>
      </c>
    </row>
    <row r="95" spans="1:27" ht="36" x14ac:dyDescent="0.45">
      <c r="A95" s="13" t="s">
        <v>252</v>
      </c>
      <c r="B95" s="6" t="s">
        <v>253</v>
      </c>
      <c r="C95" s="6" t="s">
        <v>119</v>
      </c>
      <c r="D95" s="7"/>
      <c r="E95" s="7"/>
      <c r="F95" s="7"/>
      <c r="G95" s="8">
        <v>2024</v>
      </c>
      <c r="H95" s="10">
        <v>8.4</v>
      </c>
      <c r="I95" s="10">
        <v>7.6</v>
      </c>
      <c r="J95" s="10">
        <v>9.3000000000000007</v>
      </c>
      <c r="K95" s="9">
        <v>2900</v>
      </c>
      <c r="L95" s="10">
        <v>8.4</v>
      </c>
      <c r="M95" s="8">
        <v>2025</v>
      </c>
      <c r="N95" s="9">
        <v>826</v>
      </c>
      <c r="O95" s="9">
        <v>1260</v>
      </c>
      <c r="P95" s="9">
        <v>33962761</v>
      </c>
      <c r="Q95" s="10">
        <f t="shared" si="4"/>
        <v>24.32075531197243</v>
      </c>
      <c r="R95" s="8">
        <v>2025</v>
      </c>
      <c r="S95" s="12" t="s">
        <v>68</v>
      </c>
      <c r="T95" s="9">
        <v>14000</v>
      </c>
      <c r="U95" s="9">
        <v>1300</v>
      </c>
      <c r="V95" s="9">
        <v>0</v>
      </c>
      <c r="W95" s="8">
        <v>2024</v>
      </c>
      <c r="X95" s="7" t="s">
        <v>51</v>
      </c>
      <c r="Y95" s="7" t="s">
        <v>51</v>
      </c>
      <c r="Z95" s="9">
        <v>0</v>
      </c>
      <c r="AA95" s="8">
        <v>2024</v>
      </c>
    </row>
    <row r="96" spans="1:27" ht="18" x14ac:dyDescent="0.45">
      <c r="A96" s="13" t="s">
        <v>254</v>
      </c>
      <c r="B96" s="6" t="s">
        <v>255</v>
      </c>
      <c r="C96" s="6" t="s">
        <v>84</v>
      </c>
      <c r="D96" s="7"/>
      <c r="E96" s="7"/>
      <c r="F96" s="7"/>
      <c r="G96" s="8">
        <v>2024</v>
      </c>
      <c r="H96" s="10">
        <v>5.5</v>
      </c>
      <c r="I96" s="10">
        <v>4.5</v>
      </c>
      <c r="J96" s="10">
        <v>6.6</v>
      </c>
      <c r="K96" s="9">
        <v>12</v>
      </c>
      <c r="L96" s="9">
        <v>6</v>
      </c>
      <c r="M96" s="8">
        <v>2025</v>
      </c>
      <c r="N96" s="9">
        <v>0</v>
      </c>
      <c r="O96" s="9">
        <v>0</v>
      </c>
      <c r="P96" s="9">
        <v>218022</v>
      </c>
      <c r="Q96" s="10">
        <f t="shared" si="4"/>
        <v>0</v>
      </c>
      <c r="R96" s="7" t="s">
        <v>51</v>
      </c>
      <c r="S96" s="7" t="s">
        <v>51</v>
      </c>
      <c r="T96" s="7" t="s">
        <v>51</v>
      </c>
      <c r="U96" s="7" t="s">
        <v>51</v>
      </c>
      <c r="V96" s="7" t="s">
        <v>51</v>
      </c>
      <c r="W96" s="7" t="s">
        <v>51</v>
      </c>
      <c r="X96" s="7" t="s">
        <v>51</v>
      </c>
      <c r="Y96" s="7" t="s">
        <v>51</v>
      </c>
      <c r="Z96" s="7" t="s">
        <v>51</v>
      </c>
      <c r="AA96" s="7" t="s">
        <v>51</v>
      </c>
    </row>
    <row r="97" spans="1:27" ht="36" x14ac:dyDescent="0.45">
      <c r="A97" s="13" t="s">
        <v>256</v>
      </c>
      <c r="B97" s="6" t="s">
        <v>257</v>
      </c>
      <c r="C97" s="6" t="s">
        <v>129</v>
      </c>
      <c r="D97" s="7"/>
      <c r="E97" s="7"/>
      <c r="F97" s="7"/>
      <c r="G97" s="8">
        <v>2024</v>
      </c>
      <c r="H97" s="9">
        <v>87</v>
      </c>
      <c r="I97" s="9">
        <v>71</v>
      </c>
      <c r="J97" s="9">
        <v>105</v>
      </c>
      <c r="K97" s="9">
        <v>210</v>
      </c>
      <c r="L97" s="9">
        <v>73</v>
      </c>
      <c r="M97" s="7" t="s">
        <v>51</v>
      </c>
      <c r="N97" s="7" t="s">
        <v>51</v>
      </c>
      <c r="O97" s="7" t="s">
        <v>51</v>
      </c>
      <c r="P97" s="9">
        <v>235536</v>
      </c>
      <c r="Q97" s="7" t="s">
        <v>51</v>
      </c>
      <c r="R97" s="8">
        <v>2025</v>
      </c>
      <c r="S97" s="10">
        <v>0.6</v>
      </c>
      <c r="T97" s="9">
        <v>1000</v>
      </c>
      <c r="U97" s="12" t="s">
        <v>90</v>
      </c>
      <c r="V97" s="7" t="s">
        <v>51</v>
      </c>
      <c r="W97" s="7" t="s">
        <v>51</v>
      </c>
      <c r="X97" s="7" t="s">
        <v>51</v>
      </c>
      <c r="Y97" s="7" t="s">
        <v>51</v>
      </c>
      <c r="Z97" s="7" t="s">
        <v>51</v>
      </c>
      <c r="AA97" s="7" t="s">
        <v>51</v>
      </c>
    </row>
    <row r="98" spans="1:27" ht="18" x14ac:dyDescent="0.45">
      <c r="A98" s="13" t="s">
        <v>258</v>
      </c>
      <c r="B98" s="6" t="s">
        <v>259</v>
      </c>
      <c r="C98" s="6" t="s">
        <v>114</v>
      </c>
      <c r="D98" s="7"/>
      <c r="E98" s="7"/>
      <c r="F98" s="7"/>
      <c r="G98" s="8">
        <v>2024</v>
      </c>
      <c r="H98" s="9">
        <v>0</v>
      </c>
      <c r="I98" s="9">
        <v>0</v>
      </c>
      <c r="J98" s="9">
        <v>0</v>
      </c>
      <c r="K98" s="9">
        <v>0</v>
      </c>
      <c r="L98" s="9">
        <v>0</v>
      </c>
      <c r="M98" s="8">
        <v>2025</v>
      </c>
      <c r="N98" s="9">
        <v>0</v>
      </c>
      <c r="O98" s="9">
        <v>2</v>
      </c>
      <c r="P98" s="9">
        <v>33582</v>
      </c>
      <c r="Q98" s="10">
        <f>N98/P98*1000000</f>
        <v>0</v>
      </c>
      <c r="R98" s="7" t="s">
        <v>51</v>
      </c>
      <c r="S98" s="7" t="s">
        <v>51</v>
      </c>
      <c r="T98" s="7" t="s">
        <v>51</v>
      </c>
      <c r="U98" s="7" t="s">
        <v>51</v>
      </c>
      <c r="V98" s="9">
        <v>0</v>
      </c>
      <c r="W98" s="8">
        <v>2023</v>
      </c>
      <c r="X98" s="7" t="s">
        <v>51</v>
      </c>
      <c r="Y98" s="7" t="s">
        <v>51</v>
      </c>
      <c r="Z98" s="9">
        <v>0</v>
      </c>
      <c r="AA98" s="8">
        <v>2023</v>
      </c>
    </row>
    <row r="99" spans="1:27" ht="18" x14ac:dyDescent="0.45">
      <c r="A99" s="13" t="s">
        <v>260</v>
      </c>
      <c r="B99" s="6" t="s">
        <v>261</v>
      </c>
      <c r="C99" s="6" t="s">
        <v>129</v>
      </c>
      <c r="D99" s="7"/>
      <c r="E99" s="7"/>
      <c r="F99" s="7"/>
      <c r="G99" s="8">
        <v>2024</v>
      </c>
      <c r="H99" s="9">
        <v>272</v>
      </c>
      <c r="I99" s="9">
        <v>166</v>
      </c>
      <c r="J99" s="9">
        <v>403</v>
      </c>
      <c r="K99" s="9">
        <v>58000</v>
      </c>
      <c r="L99" s="9">
        <v>283</v>
      </c>
      <c r="M99" s="8">
        <v>2025</v>
      </c>
      <c r="N99" s="7" t="s">
        <v>51</v>
      </c>
      <c r="O99" s="9">
        <v>299</v>
      </c>
      <c r="P99" s="9">
        <v>21314958</v>
      </c>
      <c r="Q99" s="7" t="s">
        <v>51</v>
      </c>
      <c r="R99" s="8">
        <v>2025</v>
      </c>
      <c r="S99" s="9">
        <v>8</v>
      </c>
      <c r="T99" s="9">
        <v>1300000</v>
      </c>
      <c r="U99" s="9">
        <v>23000</v>
      </c>
      <c r="V99" s="11">
        <v>5.95</v>
      </c>
      <c r="W99" s="8">
        <v>2024</v>
      </c>
      <c r="X99" s="7" t="s">
        <v>51</v>
      </c>
      <c r="Y99" s="7" t="s">
        <v>51</v>
      </c>
      <c r="Z99" s="11">
        <v>377.25</v>
      </c>
      <c r="AA99" s="8">
        <v>2024</v>
      </c>
    </row>
    <row r="100" spans="1:27" ht="18" x14ac:dyDescent="0.45">
      <c r="A100" s="13" t="s">
        <v>262</v>
      </c>
      <c r="B100" s="6" t="s">
        <v>263</v>
      </c>
      <c r="C100" s="6" t="s">
        <v>129</v>
      </c>
      <c r="D100" s="7"/>
      <c r="E100" s="7"/>
      <c r="F100" s="7"/>
      <c r="G100" s="8">
        <v>2024</v>
      </c>
      <c r="H100" s="9">
        <v>372</v>
      </c>
      <c r="I100" s="9">
        <v>228</v>
      </c>
      <c r="J100" s="9">
        <v>717</v>
      </c>
      <c r="K100" s="9">
        <v>32000</v>
      </c>
      <c r="L100" s="9">
        <v>380</v>
      </c>
      <c r="M100" s="8">
        <v>2025</v>
      </c>
      <c r="N100" s="9">
        <v>207</v>
      </c>
      <c r="O100" s="9">
        <v>129</v>
      </c>
      <c r="P100" s="9">
        <v>8642023</v>
      </c>
      <c r="Q100" s="10">
        <f>N100/P100*1000000</f>
        <v>23.952724958033553</v>
      </c>
      <c r="R100" s="8">
        <v>2025</v>
      </c>
      <c r="S100" s="10">
        <v>1.5</v>
      </c>
      <c r="T100" s="9">
        <v>92000</v>
      </c>
      <c r="U100" s="9">
        <v>2700</v>
      </c>
      <c r="V100" s="11">
        <v>0.85</v>
      </c>
      <c r="W100" s="8">
        <v>2022</v>
      </c>
      <c r="X100" s="7" t="s">
        <v>51</v>
      </c>
      <c r="Y100" s="7" t="s">
        <v>51</v>
      </c>
      <c r="Z100" s="11">
        <v>878.61</v>
      </c>
      <c r="AA100" s="8">
        <v>2024</v>
      </c>
    </row>
    <row r="101" spans="1:27" ht="36" x14ac:dyDescent="0.45">
      <c r="A101" s="13" t="s">
        <v>264</v>
      </c>
      <c r="B101" s="6" t="s">
        <v>265</v>
      </c>
      <c r="C101" s="6" t="s">
        <v>119</v>
      </c>
      <c r="D101" s="7"/>
      <c r="E101" s="7"/>
      <c r="F101" s="7"/>
      <c r="G101" s="8">
        <v>2024</v>
      </c>
      <c r="H101" s="9">
        <v>23</v>
      </c>
      <c r="I101" s="9">
        <v>18</v>
      </c>
      <c r="J101" s="9">
        <v>27</v>
      </c>
      <c r="K101" s="9">
        <v>5600</v>
      </c>
      <c r="L101" s="9">
        <v>23</v>
      </c>
      <c r="M101" s="8">
        <v>2025</v>
      </c>
      <c r="N101" s="9">
        <v>109</v>
      </c>
      <c r="O101" s="9">
        <v>128</v>
      </c>
      <c r="P101" s="9">
        <v>24672756</v>
      </c>
      <c r="Q101" s="10">
        <f>N101/P101*1000000</f>
        <v>4.4178283123295996</v>
      </c>
      <c r="R101" s="8">
        <v>2025</v>
      </c>
      <c r="S101" s="12" t="s">
        <v>68</v>
      </c>
      <c r="T101" s="9">
        <v>1000</v>
      </c>
      <c r="U101" s="12" t="s">
        <v>90</v>
      </c>
      <c r="V101" s="7" t="s">
        <v>51</v>
      </c>
      <c r="W101" s="7" t="s">
        <v>51</v>
      </c>
      <c r="X101" s="7" t="s">
        <v>51</v>
      </c>
      <c r="Y101" s="7" t="s">
        <v>51</v>
      </c>
      <c r="Z101" s="7" t="s">
        <v>51</v>
      </c>
      <c r="AA101" s="7" t="s">
        <v>51</v>
      </c>
    </row>
    <row r="102" spans="1:27" ht="18" x14ac:dyDescent="0.45">
      <c r="A102" s="13" t="s">
        <v>266</v>
      </c>
      <c r="B102" s="6" t="s">
        <v>267</v>
      </c>
      <c r="C102" s="6" t="s">
        <v>54</v>
      </c>
      <c r="D102" s="7"/>
      <c r="E102" s="7"/>
      <c r="F102" s="7"/>
      <c r="G102" s="8">
        <v>2024</v>
      </c>
      <c r="H102" s="9">
        <v>43</v>
      </c>
      <c r="I102" s="9">
        <v>35</v>
      </c>
      <c r="J102" s="9">
        <v>52</v>
      </c>
      <c r="K102" s="9">
        <v>2500</v>
      </c>
      <c r="L102" s="9">
        <v>41</v>
      </c>
      <c r="M102" s="8">
        <v>2025</v>
      </c>
      <c r="N102" s="7" t="s">
        <v>51</v>
      </c>
      <c r="O102" s="9">
        <v>12</v>
      </c>
      <c r="P102" s="9">
        <v>5832385</v>
      </c>
      <c r="Q102" s="7" t="s">
        <v>51</v>
      </c>
      <c r="R102" s="8">
        <v>2025</v>
      </c>
      <c r="S102" s="10">
        <v>0.1</v>
      </c>
      <c r="T102" s="9">
        <v>7800</v>
      </c>
      <c r="U102" s="12" t="s">
        <v>111</v>
      </c>
      <c r="V102" s="11">
        <v>0.4</v>
      </c>
      <c r="W102" s="8">
        <v>2023</v>
      </c>
      <c r="X102" s="7" t="s">
        <v>51</v>
      </c>
      <c r="Y102" s="7" t="s">
        <v>51</v>
      </c>
      <c r="Z102" s="11">
        <v>36.049999999999997</v>
      </c>
      <c r="AA102" s="8">
        <v>2023</v>
      </c>
    </row>
    <row r="103" spans="1:27" ht="54" x14ac:dyDescent="0.45">
      <c r="A103" s="13" t="s">
        <v>268</v>
      </c>
      <c r="B103" s="6" t="s">
        <v>269</v>
      </c>
      <c r="C103" s="6" t="s">
        <v>132</v>
      </c>
      <c r="D103" s="7"/>
      <c r="E103" s="7"/>
      <c r="F103" s="7"/>
      <c r="G103" s="8">
        <v>2024</v>
      </c>
      <c r="H103" s="10">
        <v>6.9</v>
      </c>
      <c r="I103" s="10">
        <v>5.6</v>
      </c>
      <c r="J103" s="10">
        <v>8.3000000000000007</v>
      </c>
      <c r="K103" s="9">
        <v>3</v>
      </c>
      <c r="L103" s="9">
        <v>7</v>
      </c>
      <c r="M103" s="7" t="s">
        <v>51</v>
      </c>
      <c r="N103" s="7" t="s">
        <v>51</v>
      </c>
      <c r="O103" s="7" t="s">
        <v>51</v>
      </c>
      <c r="P103" s="9">
        <v>43349</v>
      </c>
      <c r="Q103" s="7" t="s">
        <v>51</v>
      </c>
      <c r="R103" s="7" t="s">
        <v>51</v>
      </c>
      <c r="S103" s="7" t="s">
        <v>51</v>
      </c>
      <c r="T103" s="7" t="s">
        <v>51</v>
      </c>
      <c r="U103" s="7" t="s">
        <v>51</v>
      </c>
      <c r="V103" s="7" t="s">
        <v>51</v>
      </c>
      <c r="W103" s="7" t="s">
        <v>51</v>
      </c>
      <c r="X103" s="7" t="s">
        <v>51</v>
      </c>
      <c r="Y103" s="7" t="s">
        <v>51</v>
      </c>
      <c r="Z103" s="7" t="s">
        <v>51</v>
      </c>
      <c r="AA103" s="7" t="s">
        <v>51</v>
      </c>
    </row>
    <row r="104" spans="1:27" ht="18" x14ac:dyDescent="0.45">
      <c r="A104" s="13" t="s">
        <v>270</v>
      </c>
      <c r="B104" s="6" t="s">
        <v>271</v>
      </c>
      <c r="C104" s="6" t="s">
        <v>129</v>
      </c>
      <c r="D104" s="7"/>
      <c r="E104" s="7"/>
      <c r="F104" s="7"/>
      <c r="G104" s="8">
        <v>2024</v>
      </c>
      <c r="H104" s="9">
        <v>495</v>
      </c>
      <c r="I104" s="9">
        <v>403</v>
      </c>
      <c r="J104" s="9">
        <v>596</v>
      </c>
      <c r="K104" s="9">
        <v>5800</v>
      </c>
      <c r="L104" s="9">
        <v>477</v>
      </c>
      <c r="M104" s="8">
        <v>2025</v>
      </c>
      <c r="N104" s="9">
        <v>13</v>
      </c>
      <c r="O104" s="9">
        <v>60</v>
      </c>
      <c r="P104" s="9">
        <v>1168719</v>
      </c>
      <c r="Q104" s="10">
        <f t="shared" ref="Q104:Q128" si="5">N104/P104*1000000</f>
        <v>11.123289687255877</v>
      </c>
      <c r="R104" s="8">
        <v>2025</v>
      </c>
      <c r="S104" s="10">
        <v>0.7</v>
      </c>
      <c r="T104" s="9">
        <v>6900</v>
      </c>
      <c r="U104" s="12" t="s">
        <v>73</v>
      </c>
      <c r="V104" s="7" t="s">
        <v>51</v>
      </c>
      <c r="W104" s="7" t="s">
        <v>51</v>
      </c>
      <c r="X104" s="7" t="s">
        <v>51</v>
      </c>
      <c r="Y104" s="7" t="s">
        <v>51</v>
      </c>
      <c r="Z104" s="7" t="s">
        <v>51</v>
      </c>
      <c r="AA104" s="7" t="s">
        <v>51</v>
      </c>
    </row>
    <row r="105" spans="1:27" ht="36" x14ac:dyDescent="0.45">
      <c r="A105" s="13" t="s">
        <v>272</v>
      </c>
      <c r="B105" s="6" t="s">
        <v>273</v>
      </c>
      <c r="C105" s="6" t="s">
        <v>132</v>
      </c>
      <c r="D105" s="7"/>
      <c r="E105" s="7"/>
      <c r="F105" s="7"/>
      <c r="G105" s="8">
        <v>2024</v>
      </c>
      <c r="H105" s="10">
        <v>2.2999999999999998</v>
      </c>
      <c r="I105" s="10">
        <v>1.8</v>
      </c>
      <c r="J105" s="10">
        <v>2.7</v>
      </c>
      <c r="K105" s="9">
        <v>64</v>
      </c>
      <c r="L105" s="10">
        <v>4.3</v>
      </c>
      <c r="M105" s="8">
        <v>2025</v>
      </c>
      <c r="N105" s="9">
        <v>0</v>
      </c>
      <c r="O105" s="9">
        <v>0</v>
      </c>
      <c r="P105" s="9">
        <v>2839171</v>
      </c>
      <c r="Q105" s="10">
        <f t="shared" si="5"/>
        <v>0</v>
      </c>
      <c r="R105" s="8">
        <v>2025</v>
      </c>
      <c r="S105" s="10">
        <v>1.1000000000000001</v>
      </c>
      <c r="T105" s="9">
        <v>28000</v>
      </c>
      <c r="U105" s="7" t="s">
        <v>51</v>
      </c>
      <c r="V105" s="11">
        <v>0.83</v>
      </c>
      <c r="W105" s="8">
        <v>2024</v>
      </c>
      <c r="X105" s="7" t="s">
        <v>51</v>
      </c>
      <c r="Y105" s="7" t="s">
        <v>51</v>
      </c>
      <c r="Z105" s="11">
        <v>57.1</v>
      </c>
      <c r="AA105" s="8">
        <v>2024</v>
      </c>
    </row>
    <row r="106" spans="1:27" ht="36" x14ac:dyDescent="0.45">
      <c r="A106" s="13" t="s">
        <v>274</v>
      </c>
      <c r="B106" s="6" t="s">
        <v>275</v>
      </c>
      <c r="C106" s="6" t="s">
        <v>119</v>
      </c>
      <c r="D106" s="7"/>
      <c r="E106" s="7"/>
      <c r="F106" s="7"/>
      <c r="G106" s="8">
        <v>2024</v>
      </c>
      <c r="H106" s="9">
        <v>45</v>
      </c>
      <c r="I106" s="9">
        <v>37</v>
      </c>
      <c r="J106" s="9">
        <v>54</v>
      </c>
      <c r="K106" s="9">
        <v>1700</v>
      </c>
      <c r="L106" s="9">
        <v>51</v>
      </c>
      <c r="M106" s="8">
        <v>2025</v>
      </c>
      <c r="N106" s="9">
        <v>526</v>
      </c>
      <c r="O106" s="9">
        <v>350</v>
      </c>
      <c r="P106" s="9">
        <v>3807667</v>
      </c>
      <c r="Q106" s="10">
        <f t="shared" si="5"/>
        <v>138.14233229954195</v>
      </c>
      <c r="R106" s="8">
        <v>2025</v>
      </c>
      <c r="S106" s="10">
        <v>0.4</v>
      </c>
      <c r="T106" s="9">
        <v>9300</v>
      </c>
      <c r="U106" s="12" t="s">
        <v>73</v>
      </c>
      <c r="V106" s="11">
        <v>0.23</v>
      </c>
      <c r="W106" s="8">
        <v>2024</v>
      </c>
      <c r="X106" s="7" t="s">
        <v>51</v>
      </c>
      <c r="Y106" s="7" t="s">
        <v>51</v>
      </c>
      <c r="Z106" s="11">
        <v>7.72</v>
      </c>
      <c r="AA106" s="8">
        <v>2024</v>
      </c>
    </row>
    <row r="107" spans="1:27" ht="18" x14ac:dyDescent="0.45">
      <c r="A107" s="13" t="s">
        <v>276</v>
      </c>
      <c r="B107" s="6" t="s">
        <v>277</v>
      </c>
      <c r="C107" s="6" t="s">
        <v>129</v>
      </c>
      <c r="D107" s="7"/>
      <c r="E107" s="7"/>
      <c r="F107" s="7"/>
      <c r="G107" s="8">
        <v>2024</v>
      </c>
      <c r="H107" s="9">
        <v>203</v>
      </c>
      <c r="I107" s="9">
        <v>129</v>
      </c>
      <c r="J107" s="9">
        <v>272</v>
      </c>
      <c r="K107" s="9">
        <v>34000</v>
      </c>
      <c r="L107" s="9">
        <v>209</v>
      </c>
      <c r="M107" s="8">
        <v>2025</v>
      </c>
      <c r="N107" s="9">
        <v>1671</v>
      </c>
      <c r="O107" s="7" t="s">
        <v>51</v>
      </c>
      <c r="P107" s="9">
        <v>16634364</v>
      </c>
      <c r="Q107" s="10">
        <f t="shared" si="5"/>
        <v>100.45469727607259</v>
      </c>
      <c r="R107" s="8">
        <v>2025</v>
      </c>
      <c r="S107" s="10">
        <v>9.3000000000000007</v>
      </c>
      <c r="T107" s="9">
        <v>1300000</v>
      </c>
      <c r="U107" s="9">
        <v>15000</v>
      </c>
      <c r="V107" s="11">
        <v>1.78</v>
      </c>
      <c r="W107" s="8">
        <v>2024</v>
      </c>
      <c r="X107" s="7" t="s">
        <v>51</v>
      </c>
      <c r="Y107" s="7" t="s">
        <v>51</v>
      </c>
      <c r="Z107" s="11">
        <v>143.65</v>
      </c>
      <c r="AA107" s="8">
        <v>2024</v>
      </c>
    </row>
    <row r="108" spans="1:27" ht="18" x14ac:dyDescent="0.45">
      <c r="A108" s="13" t="s">
        <v>278</v>
      </c>
      <c r="B108" s="6" t="s">
        <v>279</v>
      </c>
      <c r="C108" s="6" t="s">
        <v>114</v>
      </c>
      <c r="D108" s="7"/>
      <c r="E108" s="7"/>
      <c r="F108" s="7"/>
      <c r="G108" s="8">
        <v>2024</v>
      </c>
      <c r="H108" s="10">
        <v>5.4</v>
      </c>
      <c r="I108" s="10">
        <v>4.4000000000000004</v>
      </c>
      <c r="J108" s="10">
        <v>6.5</v>
      </c>
      <c r="K108" s="9">
        <v>480</v>
      </c>
      <c r="L108" s="10">
        <v>5.4</v>
      </c>
      <c r="M108" s="8">
        <v>2025</v>
      </c>
      <c r="N108" s="9">
        <v>51</v>
      </c>
      <c r="O108" s="9">
        <v>97</v>
      </c>
      <c r="P108" s="9">
        <v>8921971</v>
      </c>
      <c r="Q108" s="10">
        <f t="shared" si="5"/>
        <v>5.7162257084224999</v>
      </c>
      <c r="R108" s="8">
        <v>2025</v>
      </c>
      <c r="S108" s="10">
        <v>0.2</v>
      </c>
      <c r="T108" s="9">
        <v>18000</v>
      </c>
      <c r="U108" s="12" t="s">
        <v>73</v>
      </c>
      <c r="V108" s="7" t="s">
        <v>51</v>
      </c>
      <c r="W108" s="7" t="s">
        <v>51</v>
      </c>
      <c r="X108" s="7" t="s">
        <v>51</v>
      </c>
      <c r="Y108" s="7" t="s">
        <v>51</v>
      </c>
      <c r="Z108" s="11">
        <v>1.2</v>
      </c>
      <c r="AA108" s="8">
        <v>2023</v>
      </c>
    </row>
    <row r="109" spans="1:27" ht="18" x14ac:dyDescent="0.45">
      <c r="A109" s="13" t="s">
        <v>280</v>
      </c>
      <c r="B109" s="6" t="s">
        <v>281</v>
      </c>
      <c r="C109" s="6" t="s">
        <v>114</v>
      </c>
      <c r="D109" s="7"/>
      <c r="E109" s="7"/>
      <c r="F109" s="7"/>
      <c r="G109" s="8">
        <v>2024</v>
      </c>
      <c r="H109" s="10">
        <v>3.3</v>
      </c>
      <c r="I109" s="10">
        <v>2.7</v>
      </c>
      <c r="J109" s="9">
        <v>4</v>
      </c>
      <c r="K109" s="9">
        <v>350</v>
      </c>
      <c r="L109" s="10">
        <v>3.8</v>
      </c>
      <c r="M109" s="8">
        <v>2025</v>
      </c>
      <c r="N109" s="9">
        <v>9</v>
      </c>
      <c r="O109" s="9">
        <v>38</v>
      </c>
      <c r="P109" s="9">
        <v>10607003</v>
      </c>
      <c r="Q109" s="10">
        <f t="shared" si="5"/>
        <v>0.84849603606221291</v>
      </c>
      <c r="R109" s="7" t="s">
        <v>51</v>
      </c>
      <c r="S109" s="7" t="s">
        <v>51</v>
      </c>
      <c r="T109" s="7" t="s">
        <v>51</v>
      </c>
      <c r="U109" s="7" t="s">
        <v>51</v>
      </c>
      <c r="V109" s="7" t="s">
        <v>51</v>
      </c>
      <c r="W109" s="7" t="s">
        <v>51</v>
      </c>
      <c r="X109" s="9">
        <v>565</v>
      </c>
      <c r="Y109" s="8">
        <v>2023</v>
      </c>
      <c r="Z109" s="9">
        <v>0</v>
      </c>
      <c r="AA109" s="8">
        <v>2023</v>
      </c>
    </row>
    <row r="110" spans="1:27" ht="18" x14ac:dyDescent="0.45">
      <c r="A110" s="13" t="s">
        <v>282</v>
      </c>
      <c r="B110" s="6" t="s">
        <v>283</v>
      </c>
      <c r="C110" s="6" t="s">
        <v>114</v>
      </c>
      <c r="D110" s="7"/>
      <c r="E110" s="7"/>
      <c r="F110" s="7"/>
      <c r="G110" s="8">
        <v>2024</v>
      </c>
      <c r="H110" s="10">
        <v>7.9</v>
      </c>
      <c r="I110" s="10">
        <v>6.5</v>
      </c>
      <c r="J110" s="10">
        <v>9.6</v>
      </c>
      <c r="K110" s="9">
        <v>3800</v>
      </c>
      <c r="L110" s="10">
        <v>9.6999999999999993</v>
      </c>
      <c r="M110" s="8">
        <v>2025</v>
      </c>
      <c r="N110" s="9">
        <v>398</v>
      </c>
      <c r="O110" s="9">
        <v>227</v>
      </c>
      <c r="P110" s="9">
        <v>47910532</v>
      </c>
      <c r="Q110" s="10">
        <f t="shared" si="5"/>
        <v>8.3071505029416084</v>
      </c>
      <c r="R110" s="8">
        <v>2025</v>
      </c>
      <c r="S110" s="10">
        <v>0.3</v>
      </c>
      <c r="T110" s="9">
        <v>160000</v>
      </c>
      <c r="U110" s="9">
        <v>3100</v>
      </c>
      <c r="V110" s="7" t="s">
        <v>51</v>
      </c>
      <c r="W110" s="7" t="s">
        <v>51</v>
      </c>
      <c r="X110" s="9">
        <v>10591</v>
      </c>
      <c r="Y110" s="8">
        <v>2023</v>
      </c>
      <c r="Z110" s="11">
        <v>1.55</v>
      </c>
      <c r="AA110" s="8">
        <v>2023</v>
      </c>
    </row>
    <row r="111" spans="1:27" ht="36" x14ac:dyDescent="0.45">
      <c r="A111" s="13" t="s">
        <v>284</v>
      </c>
      <c r="B111" s="6" t="s">
        <v>285</v>
      </c>
      <c r="C111" s="6" t="s">
        <v>132</v>
      </c>
      <c r="D111" s="7"/>
      <c r="E111" s="7"/>
      <c r="F111" s="7"/>
      <c r="G111" s="8">
        <v>2024</v>
      </c>
      <c r="H111" s="9">
        <v>34</v>
      </c>
      <c r="I111" s="9">
        <v>28</v>
      </c>
      <c r="J111" s="9">
        <v>41</v>
      </c>
      <c r="K111" s="9">
        <v>210</v>
      </c>
      <c r="L111" s="9">
        <v>31</v>
      </c>
      <c r="M111" s="8">
        <v>2025</v>
      </c>
      <c r="N111" s="9">
        <v>0</v>
      </c>
      <c r="O111" s="9">
        <v>0</v>
      </c>
      <c r="P111" s="9">
        <v>634427</v>
      </c>
      <c r="Q111" s="10">
        <f t="shared" si="5"/>
        <v>0</v>
      </c>
      <c r="R111" s="8">
        <v>2025</v>
      </c>
      <c r="S111" s="10">
        <v>1.6</v>
      </c>
      <c r="T111" s="9">
        <v>8100</v>
      </c>
      <c r="U111" s="12" t="s">
        <v>73</v>
      </c>
      <c r="V111" s="7" t="s">
        <v>51</v>
      </c>
      <c r="W111" s="7" t="s">
        <v>51</v>
      </c>
      <c r="X111" s="7" t="s">
        <v>51</v>
      </c>
      <c r="Y111" s="7" t="s">
        <v>51</v>
      </c>
      <c r="Z111" s="7" t="s">
        <v>51</v>
      </c>
      <c r="AA111" s="7" t="s">
        <v>51</v>
      </c>
    </row>
    <row r="112" spans="1:27" ht="18" x14ac:dyDescent="0.45">
      <c r="A112" s="13" t="s">
        <v>286</v>
      </c>
      <c r="B112" s="6" t="s">
        <v>287</v>
      </c>
      <c r="C112" s="6" t="s">
        <v>114</v>
      </c>
      <c r="D112" s="7"/>
      <c r="E112" s="7"/>
      <c r="F112" s="7"/>
      <c r="G112" s="8">
        <v>2024</v>
      </c>
      <c r="H112" s="10">
        <v>3.3</v>
      </c>
      <c r="I112" s="10">
        <v>2.7</v>
      </c>
      <c r="J112" s="10">
        <v>3.9</v>
      </c>
      <c r="K112" s="9">
        <v>180</v>
      </c>
      <c r="L112" s="10">
        <v>4.5999999999999996</v>
      </c>
      <c r="M112" s="8">
        <v>2025</v>
      </c>
      <c r="N112" s="9">
        <v>4</v>
      </c>
      <c r="O112" s="9">
        <v>4</v>
      </c>
      <c r="P112" s="9">
        <v>5506752</v>
      </c>
      <c r="Q112" s="10">
        <f t="shared" si="5"/>
        <v>0.72638099554873725</v>
      </c>
      <c r="R112" s="7" t="s">
        <v>51</v>
      </c>
      <c r="S112" s="7" t="s">
        <v>51</v>
      </c>
      <c r="T112" s="7" t="s">
        <v>51</v>
      </c>
      <c r="U112" s="7" t="s">
        <v>51</v>
      </c>
      <c r="V112" s="7" t="s">
        <v>51</v>
      </c>
      <c r="W112" s="7" t="s">
        <v>51</v>
      </c>
      <c r="X112" s="9">
        <v>695</v>
      </c>
      <c r="Y112" s="8">
        <v>2023</v>
      </c>
      <c r="Z112" s="11">
        <v>8.23</v>
      </c>
      <c r="AA112" s="8">
        <v>2023</v>
      </c>
    </row>
    <row r="113" spans="1:27" ht="18" x14ac:dyDescent="0.45">
      <c r="A113" s="13" t="s">
        <v>288</v>
      </c>
      <c r="B113" s="6" t="s">
        <v>289</v>
      </c>
      <c r="C113" s="6" t="s">
        <v>114</v>
      </c>
      <c r="D113" s="7"/>
      <c r="E113" s="7"/>
      <c r="F113" s="7"/>
      <c r="G113" s="8">
        <v>2024</v>
      </c>
      <c r="H113" s="10">
        <v>2.6</v>
      </c>
      <c r="I113" s="10">
        <v>2.1</v>
      </c>
      <c r="J113" s="10">
        <v>3.1</v>
      </c>
      <c r="K113" s="9">
        <v>54</v>
      </c>
      <c r="L113" s="10">
        <v>4.7</v>
      </c>
      <c r="M113" s="8">
        <v>2025</v>
      </c>
      <c r="N113" s="9">
        <v>3</v>
      </c>
      <c r="O113" s="9">
        <v>17</v>
      </c>
      <c r="P113" s="9">
        <v>2118697</v>
      </c>
      <c r="Q113" s="10">
        <f t="shared" si="5"/>
        <v>1.4159646235398453</v>
      </c>
      <c r="R113" s="8">
        <v>2025</v>
      </c>
      <c r="S113" s="12" t="s">
        <v>68</v>
      </c>
      <c r="T113" s="9">
        <v>1000</v>
      </c>
      <c r="U113" s="12" t="s">
        <v>90</v>
      </c>
      <c r="V113" s="7" t="s">
        <v>51</v>
      </c>
      <c r="W113" s="7" t="s">
        <v>51</v>
      </c>
      <c r="X113" s="9">
        <v>78</v>
      </c>
      <c r="Y113" s="8">
        <v>2023</v>
      </c>
      <c r="Z113" s="9">
        <v>0</v>
      </c>
      <c r="AA113" s="8">
        <v>2023</v>
      </c>
    </row>
    <row r="114" spans="1:27" ht="18" x14ac:dyDescent="0.45">
      <c r="A114" s="13" t="s">
        <v>290</v>
      </c>
      <c r="B114" s="6" t="s">
        <v>291</v>
      </c>
      <c r="C114" s="6" t="s">
        <v>129</v>
      </c>
      <c r="D114" s="7"/>
      <c r="E114" s="7"/>
      <c r="F114" s="7"/>
      <c r="G114" s="8">
        <v>2024</v>
      </c>
      <c r="H114" s="9">
        <v>47</v>
      </c>
      <c r="I114" s="9">
        <v>29</v>
      </c>
      <c r="J114" s="9">
        <v>70</v>
      </c>
      <c r="K114" s="9">
        <v>24000</v>
      </c>
      <c r="L114" s="9">
        <v>50</v>
      </c>
      <c r="M114" s="8">
        <v>2025</v>
      </c>
      <c r="N114" s="9">
        <v>7708</v>
      </c>
      <c r="O114" s="9">
        <v>1337</v>
      </c>
      <c r="P114" s="9">
        <v>50448966</v>
      </c>
      <c r="Q114" s="10">
        <f t="shared" si="5"/>
        <v>152.78806705374299</v>
      </c>
      <c r="R114" s="8">
        <v>2025</v>
      </c>
      <c r="S114" s="10">
        <v>0.1</v>
      </c>
      <c r="T114" s="9">
        <v>50000</v>
      </c>
      <c r="U114" s="9">
        <v>5300</v>
      </c>
      <c r="V114" s="7" t="s">
        <v>51</v>
      </c>
      <c r="W114" s="7" t="s">
        <v>51</v>
      </c>
      <c r="X114" s="7" t="s">
        <v>51</v>
      </c>
      <c r="Y114" s="7" t="s">
        <v>51</v>
      </c>
      <c r="Z114" s="7" t="s">
        <v>51</v>
      </c>
      <c r="AA114" s="7" t="s">
        <v>51</v>
      </c>
    </row>
    <row r="115" spans="1:27" ht="18" x14ac:dyDescent="0.45">
      <c r="A115" s="13" t="s">
        <v>292</v>
      </c>
      <c r="B115" s="6" t="s">
        <v>293</v>
      </c>
      <c r="C115" s="6" t="s">
        <v>129</v>
      </c>
      <c r="D115" s="7"/>
      <c r="E115" s="7"/>
      <c r="F115" s="7"/>
      <c r="G115" s="8">
        <v>2024</v>
      </c>
      <c r="H115" s="9">
        <v>132</v>
      </c>
      <c r="I115" s="9">
        <v>80</v>
      </c>
      <c r="J115" s="9">
        <v>258</v>
      </c>
      <c r="K115" s="9">
        <v>24000</v>
      </c>
      <c r="L115" s="9">
        <v>133</v>
      </c>
      <c r="M115" s="8">
        <v>2025</v>
      </c>
      <c r="N115" s="9">
        <v>127</v>
      </c>
      <c r="O115" s="9">
        <v>496</v>
      </c>
      <c r="P115" s="9">
        <v>18501996</v>
      </c>
      <c r="Q115" s="10">
        <f t="shared" si="5"/>
        <v>6.8641242815099517</v>
      </c>
      <c r="R115" s="8">
        <v>2025</v>
      </c>
      <c r="S115" s="10">
        <v>0.4</v>
      </c>
      <c r="T115" s="9">
        <v>52000</v>
      </c>
      <c r="U115" s="7" t="s">
        <v>51</v>
      </c>
      <c r="V115" s="11">
        <v>0.81</v>
      </c>
      <c r="W115" s="8">
        <v>2022</v>
      </c>
      <c r="X115" s="7" t="s">
        <v>51</v>
      </c>
      <c r="Y115" s="7" t="s">
        <v>51</v>
      </c>
      <c r="Z115" s="7" t="s">
        <v>51</v>
      </c>
      <c r="AA115" s="7" t="s">
        <v>51</v>
      </c>
    </row>
    <row r="116" spans="1:27" ht="18" x14ac:dyDescent="0.45">
      <c r="A116" s="13" t="s">
        <v>294</v>
      </c>
      <c r="B116" s="6" t="s">
        <v>295</v>
      </c>
      <c r="C116" s="6" t="s">
        <v>114</v>
      </c>
      <c r="D116" s="7"/>
      <c r="E116" s="7"/>
      <c r="F116" s="7"/>
      <c r="G116" s="8">
        <v>2024</v>
      </c>
      <c r="H116" s="10">
        <v>8.6999999999999993</v>
      </c>
      <c r="I116" s="10">
        <v>7.1</v>
      </c>
      <c r="J116" s="9">
        <v>10</v>
      </c>
      <c r="K116" s="9">
        <v>590</v>
      </c>
      <c r="L116" s="9">
        <v>20</v>
      </c>
      <c r="M116" s="8">
        <v>2025</v>
      </c>
      <c r="N116" s="9">
        <v>204</v>
      </c>
      <c r="O116" s="9">
        <v>892</v>
      </c>
      <c r="P116" s="9">
        <v>6736222</v>
      </c>
      <c r="Q116" s="10">
        <f t="shared" si="5"/>
        <v>30.284037551018955</v>
      </c>
      <c r="R116" s="8">
        <v>2025</v>
      </c>
      <c r="S116" s="12" t="s">
        <v>68</v>
      </c>
      <c r="T116" s="9">
        <v>4000</v>
      </c>
      <c r="U116" s="12" t="s">
        <v>111</v>
      </c>
      <c r="V116" s="7" t="s">
        <v>51</v>
      </c>
      <c r="W116" s="7" t="s">
        <v>51</v>
      </c>
      <c r="X116" s="7" t="s">
        <v>51</v>
      </c>
      <c r="Y116" s="7" t="s">
        <v>51</v>
      </c>
      <c r="Z116" s="11">
        <v>6.77</v>
      </c>
      <c r="AA116" s="8">
        <v>2024</v>
      </c>
    </row>
    <row r="117" spans="1:27" ht="54" x14ac:dyDescent="0.45">
      <c r="A117" s="13" t="s">
        <v>296</v>
      </c>
      <c r="B117" s="6" t="s">
        <v>297</v>
      </c>
      <c r="C117" s="6" t="s">
        <v>132</v>
      </c>
      <c r="D117" s="7"/>
      <c r="E117" s="7"/>
      <c r="F117" s="7"/>
      <c r="G117" s="8">
        <v>2024</v>
      </c>
      <c r="H117" s="10">
        <v>1.1000000000000001</v>
      </c>
      <c r="I117" s="10">
        <v>0.93</v>
      </c>
      <c r="J117" s="10">
        <v>1.4</v>
      </c>
      <c r="K117" s="9">
        <v>1</v>
      </c>
      <c r="L117" s="10">
        <v>2.1</v>
      </c>
      <c r="M117" s="8">
        <v>2025</v>
      </c>
      <c r="N117" s="9">
        <v>0</v>
      </c>
      <c r="O117" s="9">
        <v>0</v>
      </c>
      <c r="P117" s="9">
        <v>46842</v>
      </c>
      <c r="Q117" s="10">
        <f t="shared" si="5"/>
        <v>0</v>
      </c>
      <c r="R117" s="8">
        <v>2025</v>
      </c>
      <c r="S117" s="10">
        <v>0.9</v>
      </c>
      <c r="T117" s="12" t="s">
        <v>73</v>
      </c>
      <c r="U117" s="12" t="s">
        <v>90</v>
      </c>
      <c r="V117" s="9">
        <v>0</v>
      </c>
      <c r="W117" s="8">
        <v>2024</v>
      </c>
      <c r="X117" s="7" t="s">
        <v>51</v>
      </c>
      <c r="Y117" s="7" t="s">
        <v>51</v>
      </c>
      <c r="Z117" s="9">
        <v>0</v>
      </c>
      <c r="AA117" s="8">
        <v>2024</v>
      </c>
    </row>
    <row r="118" spans="1:27" ht="54" x14ac:dyDescent="0.45">
      <c r="A118" s="13" t="s">
        <v>298</v>
      </c>
      <c r="B118" s="6" t="s">
        <v>299</v>
      </c>
      <c r="C118" s="6" t="s">
        <v>132</v>
      </c>
      <c r="D118" s="7"/>
      <c r="E118" s="7"/>
      <c r="F118" s="7"/>
      <c r="G118" s="8">
        <v>2024</v>
      </c>
      <c r="H118" s="10">
        <v>4.5999999999999996</v>
      </c>
      <c r="I118" s="10">
        <v>3.7</v>
      </c>
      <c r="J118" s="10">
        <v>5.5</v>
      </c>
      <c r="K118" s="9">
        <v>5</v>
      </c>
      <c r="L118" s="10">
        <v>3.9</v>
      </c>
      <c r="M118" s="8">
        <v>2025</v>
      </c>
      <c r="N118" s="9">
        <v>0</v>
      </c>
      <c r="O118" s="9">
        <v>0</v>
      </c>
      <c r="P118" s="9">
        <v>100615</v>
      </c>
      <c r="Q118" s="10">
        <f t="shared" si="5"/>
        <v>0</v>
      </c>
      <c r="R118" s="7" t="s">
        <v>51</v>
      </c>
      <c r="S118" s="7" t="s">
        <v>51</v>
      </c>
      <c r="T118" s="7" t="s">
        <v>51</v>
      </c>
      <c r="U118" s="7" t="s">
        <v>51</v>
      </c>
      <c r="V118" s="7" t="s">
        <v>51</v>
      </c>
      <c r="W118" s="7" t="s">
        <v>51</v>
      </c>
      <c r="X118" s="7" t="s">
        <v>51</v>
      </c>
      <c r="Y118" s="7" t="s">
        <v>51</v>
      </c>
      <c r="Z118" s="7" t="s">
        <v>51</v>
      </c>
      <c r="AA118" s="7" t="s">
        <v>51</v>
      </c>
    </row>
    <row r="119" spans="1:27" ht="36" x14ac:dyDescent="0.45">
      <c r="A119" s="13" t="s">
        <v>300</v>
      </c>
      <c r="B119" s="6" t="s">
        <v>301</v>
      </c>
      <c r="C119" s="6" t="s">
        <v>132</v>
      </c>
      <c r="D119" s="7"/>
      <c r="E119" s="7"/>
      <c r="F119" s="7"/>
      <c r="G119" s="8">
        <v>2024</v>
      </c>
      <c r="H119" s="10">
        <v>0.56000000000000005</v>
      </c>
      <c r="I119" s="10">
        <v>0.45</v>
      </c>
      <c r="J119" s="10">
        <v>0.67</v>
      </c>
      <c r="K119" s="9">
        <v>1</v>
      </c>
      <c r="L119" s="10">
        <v>1.1000000000000001</v>
      </c>
      <c r="M119" s="8">
        <v>2025</v>
      </c>
      <c r="N119" s="9">
        <v>0</v>
      </c>
      <c r="O119" s="9">
        <v>0</v>
      </c>
      <c r="P119" s="9">
        <v>179741</v>
      </c>
      <c r="Q119" s="10">
        <f t="shared" si="5"/>
        <v>0</v>
      </c>
      <c r="R119" s="8">
        <v>2025</v>
      </c>
      <c r="S119" s="10">
        <v>0.4</v>
      </c>
      <c r="T119" s="9">
        <v>640</v>
      </c>
      <c r="U119" s="12" t="s">
        <v>90</v>
      </c>
      <c r="V119" s="11">
        <v>2.25</v>
      </c>
      <c r="W119" s="8">
        <v>2021</v>
      </c>
      <c r="X119" s="7" t="s">
        <v>51</v>
      </c>
      <c r="Y119" s="7" t="s">
        <v>51</v>
      </c>
      <c r="Z119" s="11">
        <v>422.83</v>
      </c>
      <c r="AA119" s="8">
        <v>2024</v>
      </c>
    </row>
    <row r="120" spans="1:27" ht="18" x14ac:dyDescent="0.45">
      <c r="A120" s="13" t="s">
        <v>302</v>
      </c>
      <c r="B120" s="6" t="s">
        <v>303</v>
      </c>
      <c r="C120" s="6" t="s">
        <v>129</v>
      </c>
      <c r="D120" s="7"/>
      <c r="E120" s="7"/>
      <c r="F120" s="7"/>
      <c r="G120" s="8">
        <v>2024</v>
      </c>
      <c r="H120" s="9">
        <v>17</v>
      </c>
      <c r="I120" s="9">
        <v>14</v>
      </c>
      <c r="J120" s="9">
        <v>20</v>
      </c>
      <c r="K120" s="9">
        <v>22</v>
      </c>
      <c r="L120" s="9">
        <v>18</v>
      </c>
      <c r="M120" s="8">
        <v>2025</v>
      </c>
      <c r="N120" s="9">
        <v>0</v>
      </c>
      <c r="O120" s="9">
        <v>2</v>
      </c>
      <c r="P120" s="9">
        <v>130425</v>
      </c>
      <c r="Q120" s="10">
        <f t="shared" si="5"/>
        <v>0</v>
      </c>
      <c r="R120" s="7" t="s">
        <v>51</v>
      </c>
      <c r="S120" s="7" t="s">
        <v>51</v>
      </c>
      <c r="T120" s="7" t="s">
        <v>51</v>
      </c>
      <c r="U120" s="7" t="s">
        <v>51</v>
      </c>
      <c r="V120" s="11">
        <v>1.65</v>
      </c>
      <c r="W120" s="8">
        <v>2024</v>
      </c>
      <c r="X120" s="7" t="s">
        <v>51</v>
      </c>
      <c r="Y120" s="7" t="s">
        <v>51</v>
      </c>
      <c r="Z120" s="9">
        <v>0</v>
      </c>
      <c r="AA120" s="8">
        <v>2024</v>
      </c>
    </row>
    <row r="121" spans="1:27" ht="18" x14ac:dyDescent="0.45">
      <c r="A121" s="13" t="s">
        <v>304</v>
      </c>
      <c r="B121" s="6" t="s">
        <v>305</v>
      </c>
      <c r="C121" s="6" t="s">
        <v>129</v>
      </c>
      <c r="D121" s="7"/>
      <c r="E121" s="7"/>
      <c r="F121" s="7"/>
      <c r="G121" s="8">
        <v>2024</v>
      </c>
      <c r="H121" s="9">
        <v>151</v>
      </c>
      <c r="I121" s="9">
        <v>89</v>
      </c>
      <c r="J121" s="9">
        <v>314</v>
      </c>
      <c r="K121" s="9">
        <v>29000</v>
      </c>
      <c r="L121" s="9">
        <v>157</v>
      </c>
      <c r="M121" s="8">
        <v>2025</v>
      </c>
      <c r="N121" s="9">
        <v>1867</v>
      </c>
      <c r="O121" s="9">
        <v>1529</v>
      </c>
      <c r="P121" s="9">
        <v>19009144</v>
      </c>
      <c r="Q121" s="10">
        <f t="shared" si="5"/>
        <v>98.215890205261218</v>
      </c>
      <c r="R121" s="8">
        <v>2025</v>
      </c>
      <c r="S121" s="12" t="s">
        <v>68</v>
      </c>
      <c r="T121" s="9">
        <v>7100</v>
      </c>
      <c r="U121" s="12" t="s">
        <v>111</v>
      </c>
      <c r="V121" s="7" t="s">
        <v>51</v>
      </c>
      <c r="W121" s="7" t="s">
        <v>51</v>
      </c>
      <c r="X121" s="7" t="s">
        <v>51</v>
      </c>
      <c r="Y121" s="7" t="s">
        <v>51</v>
      </c>
      <c r="Z121" s="7" t="s">
        <v>51</v>
      </c>
      <c r="AA121" s="7" t="s">
        <v>51</v>
      </c>
    </row>
    <row r="122" spans="1:27" ht="18" x14ac:dyDescent="0.45">
      <c r="A122" s="13" t="s">
        <v>306</v>
      </c>
      <c r="B122" s="6" t="s">
        <v>307</v>
      </c>
      <c r="C122" s="6" t="s">
        <v>84</v>
      </c>
      <c r="D122" s="7"/>
      <c r="E122" s="7"/>
      <c r="F122" s="7"/>
      <c r="G122" s="8">
        <v>2024</v>
      </c>
      <c r="H122" s="9">
        <v>123</v>
      </c>
      <c r="I122" s="9">
        <v>100</v>
      </c>
      <c r="J122" s="9">
        <v>148</v>
      </c>
      <c r="K122" s="9">
        <v>1000</v>
      </c>
      <c r="L122" s="9">
        <v>97</v>
      </c>
      <c r="M122" s="8">
        <v>2025</v>
      </c>
      <c r="N122" s="9">
        <v>0</v>
      </c>
      <c r="O122" s="7" t="s">
        <v>51</v>
      </c>
      <c r="P122" s="9">
        <v>819192</v>
      </c>
      <c r="Q122" s="10">
        <f t="shared" si="5"/>
        <v>0</v>
      </c>
      <c r="R122" s="7" t="s">
        <v>51</v>
      </c>
      <c r="S122" s="7" t="s">
        <v>51</v>
      </c>
      <c r="T122" s="7" t="s">
        <v>51</v>
      </c>
      <c r="U122" s="7" t="s">
        <v>51</v>
      </c>
      <c r="V122" s="7" t="s">
        <v>51</v>
      </c>
      <c r="W122" s="7" t="s">
        <v>51</v>
      </c>
      <c r="X122" s="7" t="s">
        <v>51</v>
      </c>
      <c r="Y122" s="7" t="s">
        <v>51</v>
      </c>
      <c r="Z122" s="11">
        <v>659.61</v>
      </c>
      <c r="AA122" s="8">
        <v>2024</v>
      </c>
    </row>
    <row r="123" spans="1:27" ht="36" x14ac:dyDescent="0.45">
      <c r="A123" s="13" t="s">
        <v>308</v>
      </c>
      <c r="B123" s="6" t="s">
        <v>309</v>
      </c>
      <c r="C123" s="6" t="s">
        <v>129</v>
      </c>
      <c r="D123" s="7"/>
      <c r="E123" s="7"/>
      <c r="F123" s="7"/>
      <c r="G123" s="8">
        <v>2024</v>
      </c>
      <c r="H123" s="9">
        <v>172</v>
      </c>
      <c r="I123" s="9">
        <v>67</v>
      </c>
      <c r="J123" s="9">
        <v>326</v>
      </c>
      <c r="K123" s="9">
        <v>118000</v>
      </c>
      <c r="L123" s="9">
        <v>183</v>
      </c>
      <c r="M123" s="8">
        <v>2025</v>
      </c>
      <c r="N123" s="9">
        <v>99</v>
      </c>
      <c r="O123" s="9">
        <v>992</v>
      </c>
      <c r="P123" s="9">
        <v>68560157</v>
      </c>
      <c r="Q123" s="10">
        <f t="shared" si="5"/>
        <v>1.4439873584303491</v>
      </c>
      <c r="R123" s="8">
        <v>2025</v>
      </c>
      <c r="S123" s="10">
        <v>3.4</v>
      </c>
      <c r="T123" s="9">
        <v>1800000</v>
      </c>
      <c r="U123" s="9">
        <v>34000</v>
      </c>
      <c r="V123" s="11">
        <v>0.4</v>
      </c>
      <c r="W123" s="8">
        <v>2024</v>
      </c>
      <c r="X123" s="7" t="s">
        <v>51</v>
      </c>
      <c r="Y123" s="7" t="s">
        <v>51</v>
      </c>
      <c r="Z123" s="11">
        <v>415.87</v>
      </c>
      <c r="AA123" s="8">
        <v>2024</v>
      </c>
    </row>
    <row r="124" spans="1:27" ht="54" x14ac:dyDescent="0.45">
      <c r="A124" s="13" t="s">
        <v>310</v>
      </c>
      <c r="B124" s="6" t="s">
        <v>311</v>
      </c>
      <c r="C124" s="6" t="s">
        <v>132</v>
      </c>
      <c r="D124" s="7"/>
      <c r="E124" s="7"/>
      <c r="F124" s="7"/>
      <c r="G124" s="8">
        <v>2024</v>
      </c>
      <c r="H124" s="10">
        <v>8.6</v>
      </c>
      <c r="I124" s="9">
        <v>7</v>
      </c>
      <c r="J124" s="9">
        <v>10</v>
      </c>
      <c r="K124" s="9">
        <v>4</v>
      </c>
      <c r="L124" s="9">
        <v>15</v>
      </c>
      <c r="M124" s="8">
        <v>2025</v>
      </c>
      <c r="N124" s="9">
        <v>0</v>
      </c>
      <c r="O124" s="9">
        <v>2</v>
      </c>
      <c r="P124" s="9">
        <v>46531</v>
      </c>
      <c r="Q124" s="10">
        <f t="shared" si="5"/>
        <v>0</v>
      </c>
      <c r="R124" s="7" t="s">
        <v>51</v>
      </c>
      <c r="S124" s="7" t="s">
        <v>51</v>
      </c>
      <c r="T124" s="7" t="s">
        <v>51</v>
      </c>
      <c r="U124" s="7" t="s">
        <v>51</v>
      </c>
      <c r="V124" s="7" t="s">
        <v>51</v>
      </c>
      <c r="W124" s="7" t="s">
        <v>51</v>
      </c>
      <c r="X124" s="7" t="s">
        <v>51</v>
      </c>
      <c r="Y124" s="7" t="s">
        <v>51</v>
      </c>
      <c r="Z124" s="7" t="s">
        <v>51</v>
      </c>
      <c r="AA124" s="7" t="s">
        <v>51</v>
      </c>
    </row>
    <row r="125" spans="1:27" ht="18" x14ac:dyDescent="0.45">
      <c r="A125" s="13" t="s">
        <v>312</v>
      </c>
      <c r="B125" s="6" t="s">
        <v>313</v>
      </c>
      <c r="C125" s="6" t="s">
        <v>114</v>
      </c>
      <c r="D125" s="7"/>
      <c r="E125" s="7"/>
      <c r="F125" s="7"/>
      <c r="G125" s="8">
        <v>2024</v>
      </c>
      <c r="H125" s="10">
        <v>4.9000000000000004</v>
      </c>
      <c r="I125" s="9">
        <v>4</v>
      </c>
      <c r="J125" s="9">
        <v>6</v>
      </c>
      <c r="K125" s="9">
        <v>530</v>
      </c>
      <c r="L125" s="10">
        <v>4.9000000000000004</v>
      </c>
      <c r="M125" s="8">
        <v>2025</v>
      </c>
      <c r="N125" s="9">
        <v>40</v>
      </c>
      <c r="O125" s="9">
        <v>35</v>
      </c>
      <c r="P125" s="9">
        <v>10735865</v>
      </c>
      <c r="Q125" s="10">
        <f t="shared" si="5"/>
        <v>3.7258292648053977</v>
      </c>
      <c r="R125" s="7" t="s">
        <v>51</v>
      </c>
      <c r="S125" s="7" t="s">
        <v>51</v>
      </c>
      <c r="T125" s="7" t="s">
        <v>51</v>
      </c>
      <c r="U125" s="7" t="s">
        <v>51</v>
      </c>
      <c r="V125" s="7" t="s">
        <v>51</v>
      </c>
      <c r="W125" s="7" t="s">
        <v>51</v>
      </c>
      <c r="X125" s="9">
        <v>784</v>
      </c>
      <c r="Y125" s="8">
        <v>2023</v>
      </c>
      <c r="Z125" s="9">
        <v>0</v>
      </c>
      <c r="AA125" s="8">
        <v>2023</v>
      </c>
    </row>
    <row r="126" spans="1:27" ht="18" x14ac:dyDescent="0.45">
      <c r="A126" s="13" t="s">
        <v>314</v>
      </c>
      <c r="B126" s="6" t="s">
        <v>315</v>
      </c>
      <c r="C126" s="6" t="s">
        <v>129</v>
      </c>
      <c r="D126" s="7"/>
      <c r="E126" s="7"/>
      <c r="F126" s="7"/>
      <c r="G126" s="8">
        <v>2024</v>
      </c>
      <c r="H126" s="9">
        <v>118</v>
      </c>
      <c r="I126" s="9">
        <v>73</v>
      </c>
      <c r="J126" s="9">
        <v>222</v>
      </c>
      <c r="K126" s="9">
        <v>24000</v>
      </c>
      <c r="L126" s="9">
        <v>120</v>
      </c>
      <c r="M126" s="8">
        <v>2025</v>
      </c>
      <c r="N126" s="9">
        <v>495</v>
      </c>
      <c r="O126" s="9">
        <v>6978</v>
      </c>
      <c r="P126" s="9">
        <v>20299127</v>
      </c>
      <c r="Q126" s="10">
        <f t="shared" si="5"/>
        <v>24.385285140587573</v>
      </c>
      <c r="R126" s="8">
        <v>2025</v>
      </c>
      <c r="S126" s="10">
        <v>0.9</v>
      </c>
      <c r="T126" s="9">
        <v>120000</v>
      </c>
      <c r="U126" s="9">
        <v>3300</v>
      </c>
      <c r="V126" s="11">
        <v>2.92</v>
      </c>
      <c r="W126" s="8">
        <v>2024</v>
      </c>
      <c r="X126" s="7" t="s">
        <v>51</v>
      </c>
      <c r="Y126" s="7" t="s">
        <v>51</v>
      </c>
      <c r="Z126" s="7" t="s">
        <v>51</v>
      </c>
      <c r="AA126" s="7" t="s">
        <v>51</v>
      </c>
    </row>
    <row r="127" spans="1:27" ht="18" x14ac:dyDescent="0.45">
      <c r="A127" s="13" t="s">
        <v>316</v>
      </c>
      <c r="B127" s="6" t="s">
        <v>317</v>
      </c>
      <c r="C127" s="6" t="s">
        <v>129</v>
      </c>
      <c r="D127" s="7"/>
      <c r="E127" s="7"/>
      <c r="F127" s="7"/>
      <c r="G127" s="8">
        <v>2024</v>
      </c>
      <c r="H127" s="9">
        <v>39</v>
      </c>
      <c r="I127" s="9">
        <v>31</v>
      </c>
      <c r="J127" s="9">
        <v>47</v>
      </c>
      <c r="K127" s="9">
        <v>4700</v>
      </c>
      <c r="L127" s="9">
        <v>38</v>
      </c>
      <c r="M127" s="8">
        <v>2025</v>
      </c>
      <c r="N127" s="9">
        <v>7</v>
      </c>
      <c r="O127" s="9">
        <v>16</v>
      </c>
      <c r="P127" s="9">
        <v>12277102</v>
      </c>
      <c r="Q127" s="10">
        <f t="shared" si="5"/>
        <v>0.57016712901790667</v>
      </c>
      <c r="R127" s="8">
        <v>2025</v>
      </c>
      <c r="S127" s="10">
        <v>0.1</v>
      </c>
      <c r="T127" s="9">
        <v>8600</v>
      </c>
      <c r="U127" s="9">
        <v>740</v>
      </c>
      <c r="V127" s="7" t="s">
        <v>51</v>
      </c>
      <c r="W127" s="7" t="s">
        <v>51</v>
      </c>
      <c r="X127" s="7" t="s">
        <v>51</v>
      </c>
      <c r="Y127" s="7" t="s">
        <v>51</v>
      </c>
      <c r="Z127" s="7" t="s">
        <v>51</v>
      </c>
      <c r="AA127" s="7" t="s">
        <v>51</v>
      </c>
    </row>
    <row r="128" spans="1:27" ht="36" x14ac:dyDescent="0.45">
      <c r="A128" s="13" t="s">
        <v>318</v>
      </c>
      <c r="B128" s="6" t="s">
        <v>319</v>
      </c>
      <c r="C128" s="6" t="s">
        <v>132</v>
      </c>
      <c r="D128" s="7"/>
      <c r="E128" s="7"/>
      <c r="F128" s="7"/>
      <c r="G128" s="8">
        <v>2024</v>
      </c>
      <c r="H128" s="9">
        <v>19</v>
      </c>
      <c r="I128" s="9">
        <v>16</v>
      </c>
      <c r="J128" s="9">
        <v>23</v>
      </c>
      <c r="K128" s="9">
        <v>3800</v>
      </c>
      <c r="L128" s="9">
        <v>20</v>
      </c>
      <c r="M128" s="8">
        <v>2025</v>
      </c>
      <c r="N128" s="9">
        <v>1</v>
      </c>
      <c r="O128" s="9">
        <v>0</v>
      </c>
      <c r="P128" s="9">
        <v>19764765</v>
      </c>
      <c r="Q128" s="10">
        <f t="shared" si="5"/>
        <v>5.0595086761719657E-2</v>
      </c>
      <c r="R128" s="8">
        <v>2025</v>
      </c>
      <c r="S128" s="10">
        <v>0.7</v>
      </c>
      <c r="T128" s="9">
        <v>93000</v>
      </c>
      <c r="U128" s="9">
        <v>3500</v>
      </c>
      <c r="V128" s="11">
        <v>0.66</v>
      </c>
      <c r="W128" s="8">
        <v>2024</v>
      </c>
      <c r="X128" s="7" t="s">
        <v>51</v>
      </c>
      <c r="Y128" s="7" t="s">
        <v>51</v>
      </c>
      <c r="Z128" s="11">
        <v>39.619999999999997</v>
      </c>
      <c r="AA128" s="8">
        <v>2022</v>
      </c>
    </row>
    <row r="129" spans="1:27" ht="18" x14ac:dyDescent="0.45">
      <c r="A129" s="13" t="s">
        <v>320</v>
      </c>
      <c r="B129" s="6" t="s">
        <v>321</v>
      </c>
      <c r="C129" s="6" t="s">
        <v>84</v>
      </c>
      <c r="D129" s="7"/>
      <c r="E129" s="7"/>
      <c r="F129" s="7"/>
      <c r="G129" s="8">
        <v>2024</v>
      </c>
      <c r="H129" s="9">
        <v>223</v>
      </c>
      <c r="I129" s="9">
        <v>182</v>
      </c>
      <c r="J129" s="9">
        <v>269</v>
      </c>
      <c r="K129" s="9">
        <v>22</v>
      </c>
      <c r="L129" s="9">
        <v>163</v>
      </c>
      <c r="M129" s="7" t="s">
        <v>51</v>
      </c>
      <c r="N129" s="7" t="s">
        <v>51</v>
      </c>
      <c r="O129" s="7" t="s">
        <v>51</v>
      </c>
      <c r="P129" s="9">
        <v>9645</v>
      </c>
      <c r="Q129" s="7" t="s">
        <v>51</v>
      </c>
      <c r="R129" s="7" t="s">
        <v>51</v>
      </c>
      <c r="S129" s="7" t="s">
        <v>51</v>
      </c>
      <c r="T129" s="7" t="s">
        <v>51</v>
      </c>
      <c r="U129" s="7" t="s">
        <v>51</v>
      </c>
      <c r="V129" s="11">
        <v>0.38</v>
      </c>
      <c r="W129" s="8">
        <v>2024</v>
      </c>
      <c r="X129" s="7" t="s">
        <v>51</v>
      </c>
      <c r="Y129" s="7" t="s">
        <v>51</v>
      </c>
      <c r="Z129" s="9">
        <v>0</v>
      </c>
      <c r="AA129" s="8">
        <v>2024</v>
      </c>
    </row>
    <row r="130" spans="1:27" ht="18" x14ac:dyDescent="0.45">
      <c r="A130" s="13" t="s">
        <v>322</v>
      </c>
      <c r="B130" s="6" t="s">
        <v>323</v>
      </c>
      <c r="C130" s="6" t="s">
        <v>114</v>
      </c>
      <c r="D130" s="7"/>
      <c r="E130" s="7"/>
      <c r="F130" s="7"/>
      <c r="G130" s="8">
        <v>2024</v>
      </c>
      <c r="H130" s="10">
        <v>3.2</v>
      </c>
      <c r="I130" s="10">
        <v>2.6</v>
      </c>
      <c r="J130" s="10">
        <v>3.9</v>
      </c>
      <c r="K130" s="9">
        <v>190</v>
      </c>
      <c r="L130" s="10">
        <v>3.5</v>
      </c>
      <c r="M130" s="8">
        <v>2025</v>
      </c>
      <c r="N130" s="9">
        <v>12</v>
      </c>
      <c r="O130" s="9">
        <v>25</v>
      </c>
      <c r="P130" s="9">
        <v>5977402</v>
      </c>
      <c r="Q130" s="10">
        <f>N130/P130*1000000</f>
        <v>2.0075611444570733</v>
      </c>
      <c r="R130" s="7" t="s">
        <v>51</v>
      </c>
      <c r="S130" s="7" t="s">
        <v>51</v>
      </c>
      <c r="T130" s="7" t="s">
        <v>51</v>
      </c>
      <c r="U130" s="7" t="s">
        <v>51</v>
      </c>
      <c r="V130" s="7" t="s">
        <v>51</v>
      </c>
      <c r="W130" s="7" t="s">
        <v>51</v>
      </c>
      <c r="X130" s="9">
        <v>672</v>
      </c>
      <c r="Y130" s="8">
        <v>2023</v>
      </c>
      <c r="Z130" s="9">
        <v>0</v>
      </c>
      <c r="AA130" s="8">
        <v>2023</v>
      </c>
    </row>
    <row r="131" spans="1:27" ht="18" x14ac:dyDescent="0.45">
      <c r="A131" s="13" t="s">
        <v>324</v>
      </c>
      <c r="B131" s="6" t="s">
        <v>325</v>
      </c>
      <c r="C131" s="6" t="s">
        <v>84</v>
      </c>
      <c r="D131" s="7"/>
      <c r="E131" s="7"/>
      <c r="F131" s="7"/>
      <c r="G131" s="8">
        <v>2024</v>
      </c>
      <c r="H131" s="9">
        <v>13</v>
      </c>
      <c r="I131" s="9">
        <v>10</v>
      </c>
      <c r="J131" s="9">
        <v>16</v>
      </c>
      <c r="K131" s="9">
        <v>0</v>
      </c>
      <c r="L131" s="9">
        <v>0</v>
      </c>
      <c r="M131" s="8">
        <v>2025</v>
      </c>
      <c r="N131" s="7" t="s">
        <v>51</v>
      </c>
      <c r="O131" s="9">
        <v>0</v>
      </c>
      <c r="P131" s="9">
        <v>2510</v>
      </c>
      <c r="Q131" s="7" t="s">
        <v>51</v>
      </c>
      <c r="R131" s="7" t="s">
        <v>51</v>
      </c>
      <c r="S131" s="7" t="s">
        <v>51</v>
      </c>
      <c r="T131" s="7" t="s">
        <v>51</v>
      </c>
      <c r="U131" s="7" t="s">
        <v>51</v>
      </c>
      <c r="V131" s="7" t="s">
        <v>51</v>
      </c>
      <c r="W131" s="7" t="s">
        <v>51</v>
      </c>
      <c r="X131" s="7" t="s">
        <v>51</v>
      </c>
      <c r="Y131" s="7" t="s">
        <v>51</v>
      </c>
      <c r="Z131" s="7" t="s">
        <v>51</v>
      </c>
      <c r="AA131" s="7" t="s">
        <v>51</v>
      </c>
    </row>
    <row r="132" spans="1:27" ht="36" x14ac:dyDescent="0.45">
      <c r="A132" s="13" t="s">
        <v>326</v>
      </c>
      <c r="B132" s="6" t="s">
        <v>327</v>
      </c>
      <c r="C132" s="6" t="s">
        <v>132</v>
      </c>
      <c r="D132" s="7"/>
      <c r="E132" s="7"/>
      <c r="F132" s="7"/>
      <c r="G132" s="8">
        <v>2024</v>
      </c>
      <c r="H132" s="9">
        <v>27</v>
      </c>
      <c r="I132" s="9">
        <v>22</v>
      </c>
      <c r="J132" s="9">
        <v>32</v>
      </c>
      <c r="K132" s="9">
        <v>400</v>
      </c>
      <c r="L132" s="9">
        <v>25</v>
      </c>
      <c r="M132" s="8">
        <v>2025</v>
      </c>
      <c r="N132" s="9">
        <v>0</v>
      </c>
      <c r="O132" s="9">
        <v>0</v>
      </c>
      <c r="P132" s="9">
        <v>1507783</v>
      </c>
      <c r="Q132" s="10">
        <f t="shared" ref="Q132:Q140" si="6">N132/P132*1000000</f>
        <v>0</v>
      </c>
      <c r="R132" s="8">
        <v>2025</v>
      </c>
      <c r="S132" s="10">
        <v>0.9</v>
      </c>
      <c r="T132" s="9">
        <v>11000</v>
      </c>
      <c r="U132" s="12" t="s">
        <v>73</v>
      </c>
      <c r="V132" s="7" t="s">
        <v>51</v>
      </c>
      <c r="W132" s="7" t="s">
        <v>51</v>
      </c>
      <c r="X132" s="7" t="s">
        <v>51</v>
      </c>
      <c r="Y132" s="7" t="s">
        <v>51</v>
      </c>
      <c r="Z132" s="11">
        <v>23.27</v>
      </c>
      <c r="AA132" s="8">
        <v>2023</v>
      </c>
    </row>
    <row r="133" spans="1:27" ht="36" x14ac:dyDescent="0.45">
      <c r="A133" s="13" t="s">
        <v>328</v>
      </c>
      <c r="B133" s="6" t="s">
        <v>329</v>
      </c>
      <c r="C133" s="6" t="s">
        <v>59</v>
      </c>
      <c r="D133" s="7"/>
      <c r="E133" s="7"/>
      <c r="F133" s="7"/>
      <c r="G133" s="8">
        <v>2024</v>
      </c>
      <c r="H133" s="9">
        <v>40</v>
      </c>
      <c r="I133" s="9">
        <v>32</v>
      </c>
      <c r="J133" s="9">
        <v>48</v>
      </c>
      <c r="K133" s="9">
        <v>3000</v>
      </c>
      <c r="L133" s="9">
        <v>41</v>
      </c>
      <c r="M133" s="8">
        <v>2025</v>
      </c>
      <c r="N133" s="9">
        <v>0</v>
      </c>
      <c r="O133" s="9">
        <v>0</v>
      </c>
      <c r="P133" s="9">
        <v>7494492</v>
      </c>
      <c r="Q133" s="10">
        <f t="shared" si="6"/>
        <v>0</v>
      </c>
      <c r="R133" s="7" t="s">
        <v>51</v>
      </c>
      <c r="S133" s="7" t="s">
        <v>51</v>
      </c>
      <c r="T133" s="7" t="s">
        <v>51</v>
      </c>
      <c r="U133" s="7" t="s">
        <v>51</v>
      </c>
      <c r="V133" s="7" t="s">
        <v>51</v>
      </c>
      <c r="W133" s="7" t="s">
        <v>51</v>
      </c>
      <c r="X133" s="7" t="s">
        <v>51</v>
      </c>
      <c r="Y133" s="7" t="s">
        <v>51</v>
      </c>
      <c r="Z133" s="7" t="s">
        <v>51</v>
      </c>
      <c r="AA133" s="7" t="s">
        <v>51</v>
      </c>
    </row>
    <row r="134" spans="1:27" ht="36" x14ac:dyDescent="0.45">
      <c r="A134" s="13" t="s">
        <v>330</v>
      </c>
      <c r="B134" s="6" t="s">
        <v>331</v>
      </c>
      <c r="C134" s="6" t="s">
        <v>119</v>
      </c>
      <c r="D134" s="7"/>
      <c r="E134" s="7"/>
      <c r="F134" s="7"/>
      <c r="G134" s="8">
        <v>2024</v>
      </c>
      <c r="H134" s="9">
        <v>13</v>
      </c>
      <c r="I134" s="9">
        <v>11</v>
      </c>
      <c r="J134" s="9">
        <v>16</v>
      </c>
      <c r="K134" s="9">
        <v>11000</v>
      </c>
      <c r="L134" s="9">
        <v>14</v>
      </c>
      <c r="M134" s="8">
        <v>2025</v>
      </c>
      <c r="N134" s="9">
        <v>228</v>
      </c>
      <c r="O134" s="9">
        <v>1582</v>
      </c>
      <c r="P134" s="9">
        <v>87473816</v>
      </c>
      <c r="Q134" s="10">
        <f t="shared" si="6"/>
        <v>2.606494267953281</v>
      </c>
      <c r="R134" s="7" t="s">
        <v>51</v>
      </c>
      <c r="S134" s="7" t="s">
        <v>51</v>
      </c>
      <c r="T134" s="7" t="s">
        <v>51</v>
      </c>
      <c r="U134" s="7" t="s">
        <v>51</v>
      </c>
      <c r="V134" s="7" t="s">
        <v>51</v>
      </c>
      <c r="W134" s="7" t="s">
        <v>51</v>
      </c>
      <c r="X134" s="7" t="s">
        <v>51</v>
      </c>
      <c r="Y134" s="7" t="s">
        <v>51</v>
      </c>
      <c r="Z134" s="11">
        <v>4.16</v>
      </c>
      <c r="AA134" s="8">
        <v>2024</v>
      </c>
    </row>
    <row r="135" spans="1:27" ht="18" x14ac:dyDescent="0.45">
      <c r="A135" s="13" t="s">
        <v>332</v>
      </c>
      <c r="B135" s="6" t="s">
        <v>333</v>
      </c>
      <c r="C135" s="6" t="s">
        <v>84</v>
      </c>
      <c r="D135" s="7"/>
      <c r="E135" s="7"/>
      <c r="F135" s="7"/>
      <c r="G135" s="8">
        <v>2024</v>
      </c>
      <c r="H135" s="10">
        <v>1.9</v>
      </c>
      <c r="I135" s="10">
        <v>1.6</v>
      </c>
      <c r="J135" s="10">
        <v>2.2999999999999998</v>
      </c>
      <c r="K135" s="9">
        <v>2</v>
      </c>
      <c r="L135" s="10">
        <v>7.6</v>
      </c>
      <c r="M135" s="8">
        <v>2025</v>
      </c>
      <c r="N135" s="9">
        <v>0</v>
      </c>
      <c r="O135" s="9">
        <v>0</v>
      </c>
      <c r="P135" s="9">
        <v>104169</v>
      </c>
      <c r="Q135" s="10">
        <f t="shared" si="6"/>
        <v>0</v>
      </c>
      <c r="R135" s="7" t="s">
        <v>51</v>
      </c>
      <c r="S135" s="7" t="s">
        <v>51</v>
      </c>
      <c r="T135" s="7" t="s">
        <v>51</v>
      </c>
      <c r="U135" s="7" t="s">
        <v>51</v>
      </c>
      <c r="V135" s="9">
        <v>0</v>
      </c>
      <c r="W135" s="8">
        <v>2024</v>
      </c>
      <c r="X135" s="7" t="s">
        <v>51</v>
      </c>
      <c r="Y135" s="7" t="s">
        <v>51</v>
      </c>
      <c r="Z135" s="7" t="s">
        <v>51</v>
      </c>
      <c r="AA135" s="7" t="s">
        <v>51</v>
      </c>
    </row>
    <row r="136" spans="1:27" ht="18" x14ac:dyDescent="0.45">
      <c r="A136" s="13" t="s">
        <v>334</v>
      </c>
      <c r="B136" s="6" t="s">
        <v>335</v>
      </c>
      <c r="C136" s="6" t="s">
        <v>129</v>
      </c>
      <c r="D136" s="7"/>
      <c r="E136" s="7"/>
      <c r="F136" s="7"/>
      <c r="G136" s="8">
        <v>2024</v>
      </c>
      <c r="H136" s="9">
        <v>48</v>
      </c>
      <c r="I136" s="9">
        <v>29</v>
      </c>
      <c r="J136" s="9">
        <v>93</v>
      </c>
      <c r="K136" s="9">
        <v>4500</v>
      </c>
      <c r="L136" s="9">
        <v>47</v>
      </c>
      <c r="M136" s="8">
        <v>2025</v>
      </c>
      <c r="N136" s="9">
        <v>928</v>
      </c>
      <c r="O136" s="9">
        <v>353</v>
      </c>
      <c r="P136" s="9">
        <v>9515236</v>
      </c>
      <c r="Q136" s="10">
        <f t="shared" si="6"/>
        <v>97.527796472940864</v>
      </c>
      <c r="R136" s="8">
        <v>2025</v>
      </c>
      <c r="S136" s="10">
        <v>1.6</v>
      </c>
      <c r="T136" s="9">
        <v>100000</v>
      </c>
      <c r="U136" s="9">
        <v>2100</v>
      </c>
      <c r="V136" s="11">
        <v>0.73</v>
      </c>
      <c r="W136" s="8">
        <v>2024</v>
      </c>
      <c r="X136" s="7" t="s">
        <v>51</v>
      </c>
      <c r="Y136" s="7" t="s">
        <v>51</v>
      </c>
      <c r="Z136" s="11">
        <v>17.41</v>
      </c>
      <c r="AA136" s="8">
        <v>2024</v>
      </c>
    </row>
    <row r="137" spans="1:27" ht="18" x14ac:dyDescent="0.45">
      <c r="A137" s="13" t="s">
        <v>336</v>
      </c>
      <c r="B137" s="6" t="s">
        <v>337</v>
      </c>
      <c r="C137" s="6" t="s">
        <v>114</v>
      </c>
      <c r="D137" s="7"/>
      <c r="E137" s="7"/>
      <c r="F137" s="7"/>
      <c r="G137" s="8">
        <v>2024</v>
      </c>
      <c r="H137" s="10">
        <v>5.4</v>
      </c>
      <c r="I137" s="10">
        <v>4.9000000000000004</v>
      </c>
      <c r="J137" s="9">
        <v>6</v>
      </c>
      <c r="K137" s="9">
        <v>4600</v>
      </c>
      <c r="L137" s="10">
        <v>5.6</v>
      </c>
      <c r="M137" s="8">
        <v>2025</v>
      </c>
      <c r="N137" s="9">
        <v>234</v>
      </c>
      <c r="O137" s="9">
        <v>645</v>
      </c>
      <c r="P137" s="9">
        <v>84552247</v>
      </c>
      <c r="Q137" s="10">
        <f t="shared" si="6"/>
        <v>2.767519590579302</v>
      </c>
      <c r="R137" s="7" t="s">
        <v>51</v>
      </c>
      <c r="S137" s="7" t="s">
        <v>51</v>
      </c>
      <c r="T137" s="7" t="s">
        <v>51</v>
      </c>
      <c r="U137" s="7" t="s">
        <v>51</v>
      </c>
      <c r="V137" s="7" t="s">
        <v>51</v>
      </c>
      <c r="W137" s="7" t="s">
        <v>51</v>
      </c>
      <c r="X137" s="9">
        <v>9123</v>
      </c>
      <c r="Y137" s="8">
        <v>2023</v>
      </c>
      <c r="Z137" s="11">
        <v>0.43</v>
      </c>
      <c r="AA137" s="8">
        <v>2023</v>
      </c>
    </row>
    <row r="138" spans="1:27" ht="36" x14ac:dyDescent="0.45">
      <c r="A138" s="13" t="s">
        <v>338</v>
      </c>
      <c r="B138" s="6" t="s">
        <v>339</v>
      </c>
      <c r="C138" s="6" t="s">
        <v>132</v>
      </c>
      <c r="D138" s="7"/>
      <c r="E138" s="7"/>
      <c r="F138" s="7"/>
      <c r="G138" s="8">
        <v>2024</v>
      </c>
      <c r="H138" s="9">
        <v>51</v>
      </c>
      <c r="I138" s="9">
        <v>42</v>
      </c>
      <c r="J138" s="9">
        <v>62</v>
      </c>
      <c r="K138" s="9">
        <v>5800</v>
      </c>
      <c r="L138" s="9">
        <v>50</v>
      </c>
      <c r="M138" s="8">
        <v>2025</v>
      </c>
      <c r="N138" s="9">
        <v>0</v>
      </c>
      <c r="O138" s="9">
        <v>0</v>
      </c>
      <c r="P138" s="9">
        <v>11427554</v>
      </c>
      <c r="Q138" s="10">
        <f t="shared" si="6"/>
        <v>0</v>
      </c>
      <c r="R138" s="8">
        <v>2025</v>
      </c>
      <c r="S138" s="9">
        <v>1</v>
      </c>
      <c r="T138" s="9">
        <v>88000</v>
      </c>
      <c r="U138" s="9">
        <v>4500</v>
      </c>
      <c r="V138" s="7" t="s">
        <v>51</v>
      </c>
      <c r="W138" s="7" t="s">
        <v>51</v>
      </c>
      <c r="X138" s="7" t="s">
        <v>51</v>
      </c>
      <c r="Y138" s="7" t="s">
        <v>51</v>
      </c>
      <c r="Z138" s="11">
        <v>126.52</v>
      </c>
      <c r="AA138" s="8">
        <v>2024</v>
      </c>
    </row>
    <row r="139" spans="1:27" ht="36" x14ac:dyDescent="0.45">
      <c r="A139" s="13" t="s">
        <v>340</v>
      </c>
      <c r="B139" s="6" t="s">
        <v>341</v>
      </c>
      <c r="C139" s="6" t="s">
        <v>132</v>
      </c>
      <c r="D139" s="7"/>
      <c r="E139" s="7"/>
      <c r="F139" s="7"/>
      <c r="G139" s="8">
        <v>2024</v>
      </c>
      <c r="H139" s="10">
        <v>4.5</v>
      </c>
      <c r="I139" s="10">
        <v>3.7</v>
      </c>
      <c r="J139" s="10">
        <v>5.5</v>
      </c>
      <c r="K139" s="9">
        <v>3</v>
      </c>
      <c r="L139" s="9">
        <v>6</v>
      </c>
      <c r="M139" s="8">
        <v>2025</v>
      </c>
      <c r="N139" s="9">
        <v>0</v>
      </c>
      <c r="O139" s="9">
        <v>0</v>
      </c>
      <c r="P139" s="9">
        <v>66212</v>
      </c>
      <c r="Q139" s="10">
        <f t="shared" si="6"/>
        <v>0</v>
      </c>
      <c r="R139" s="7" t="s">
        <v>51</v>
      </c>
      <c r="S139" s="7" t="s">
        <v>51</v>
      </c>
      <c r="T139" s="7" t="s">
        <v>51</v>
      </c>
      <c r="U139" s="7" t="s">
        <v>51</v>
      </c>
      <c r="V139" s="11">
        <v>1.28</v>
      </c>
      <c r="W139" s="8">
        <v>2022</v>
      </c>
      <c r="X139" s="7" t="s">
        <v>51</v>
      </c>
      <c r="Y139" s="7" t="s">
        <v>51</v>
      </c>
      <c r="Z139" s="11">
        <v>534.76</v>
      </c>
      <c r="AA139" s="8">
        <v>2024</v>
      </c>
    </row>
    <row r="140" spans="1:27" ht="18" x14ac:dyDescent="0.45">
      <c r="A140" s="13" t="s">
        <v>342</v>
      </c>
      <c r="B140" s="6" t="s">
        <v>343</v>
      </c>
      <c r="C140" s="6" t="s">
        <v>129</v>
      </c>
      <c r="D140" s="7"/>
      <c r="E140" s="7"/>
      <c r="F140" s="7"/>
      <c r="G140" s="8">
        <v>2024</v>
      </c>
      <c r="H140" s="9">
        <v>219</v>
      </c>
      <c r="I140" s="9">
        <v>143</v>
      </c>
      <c r="J140" s="9">
        <v>311</v>
      </c>
      <c r="K140" s="9">
        <v>510000</v>
      </c>
      <c r="L140" s="9">
        <v>219</v>
      </c>
      <c r="M140" s="8">
        <v>2025</v>
      </c>
      <c r="N140" s="9">
        <v>21270</v>
      </c>
      <c r="O140" s="9">
        <v>14999</v>
      </c>
      <c r="P140" s="9">
        <v>232679479</v>
      </c>
      <c r="Q140" s="10">
        <f t="shared" si="6"/>
        <v>91.41330422181322</v>
      </c>
      <c r="R140" s="8">
        <v>2025</v>
      </c>
      <c r="S140" s="10">
        <v>1.2</v>
      </c>
      <c r="T140" s="9">
        <v>2000000</v>
      </c>
      <c r="U140" s="9">
        <v>64000</v>
      </c>
      <c r="V140" s="11">
        <v>0.15</v>
      </c>
      <c r="W140" s="8">
        <v>2024</v>
      </c>
      <c r="X140" s="7" t="s">
        <v>51</v>
      </c>
      <c r="Y140" s="7" t="s">
        <v>51</v>
      </c>
      <c r="Z140" s="7" t="s">
        <v>51</v>
      </c>
      <c r="AA140" s="7" t="s">
        <v>51</v>
      </c>
    </row>
    <row r="141" spans="1:27" ht="18" x14ac:dyDescent="0.45">
      <c r="A141" s="13" t="s">
        <v>344</v>
      </c>
      <c r="B141" s="6" t="s">
        <v>345</v>
      </c>
      <c r="C141" s="6" t="s">
        <v>84</v>
      </c>
      <c r="D141" s="7"/>
      <c r="E141" s="7"/>
      <c r="F141" s="7"/>
      <c r="G141" s="8">
        <v>2024</v>
      </c>
      <c r="H141" s="9">
        <v>161</v>
      </c>
      <c r="I141" s="9">
        <v>131</v>
      </c>
      <c r="J141" s="9">
        <v>194</v>
      </c>
      <c r="K141" s="9">
        <v>19</v>
      </c>
      <c r="L141" s="9">
        <v>152</v>
      </c>
      <c r="M141" s="8">
        <v>2025</v>
      </c>
      <c r="N141" s="7" t="s">
        <v>51</v>
      </c>
      <c r="O141" s="9">
        <v>0</v>
      </c>
      <c r="P141" s="9">
        <v>11944</v>
      </c>
      <c r="Q141" s="7" t="s">
        <v>51</v>
      </c>
      <c r="R141" s="7" t="s">
        <v>51</v>
      </c>
      <c r="S141" s="7" t="s">
        <v>51</v>
      </c>
      <c r="T141" s="7" t="s">
        <v>51</v>
      </c>
      <c r="U141" s="7" t="s">
        <v>51</v>
      </c>
      <c r="V141" s="7" t="s">
        <v>51</v>
      </c>
      <c r="W141" s="7" t="s">
        <v>51</v>
      </c>
      <c r="X141" s="7" t="s">
        <v>51</v>
      </c>
      <c r="Y141" s="7" t="s">
        <v>51</v>
      </c>
      <c r="Z141" s="7" t="s">
        <v>51</v>
      </c>
      <c r="AA141" s="7" t="s">
        <v>51</v>
      </c>
    </row>
    <row r="142" spans="1:27" ht="18" x14ac:dyDescent="0.45">
      <c r="A142" s="13" t="s">
        <v>346</v>
      </c>
      <c r="B142" s="6" t="s">
        <v>347</v>
      </c>
      <c r="C142" s="6" t="s">
        <v>129</v>
      </c>
      <c r="D142" s="7"/>
      <c r="E142" s="7"/>
      <c r="F142" s="7"/>
      <c r="G142" s="8">
        <v>2024</v>
      </c>
      <c r="H142" s="9">
        <v>422</v>
      </c>
      <c r="I142" s="9">
        <v>236</v>
      </c>
      <c r="J142" s="9">
        <v>600</v>
      </c>
      <c r="K142" s="9">
        <v>13000</v>
      </c>
      <c r="L142" s="9">
        <v>432</v>
      </c>
      <c r="M142" s="8">
        <v>2025</v>
      </c>
      <c r="N142" s="9">
        <v>264</v>
      </c>
      <c r="O142" s="9">
        <v>15</v>
      </c>
      <c r="P142" s="9">
        <v>3030137</v>
      </c>
      <c r="Q142" s="10">
        <f>N142/P142*1000000</f>
        <v>87.124773566343706</v>
      </c>
      <c r="R142" s="8">
        <v>2025</v>
      </c>
      <c r="S142" s="10">
        <v>8.5</v>
      </c>
      <c r="T142" s="9">
        <v>220000</v>
      </c>
      <c r="U142" s="9">
        <v>3900</v>
      </c>
      <c r="V142" s="11">
        <v>2.97</v>
      </c>
      <c r="W142" s="8">
        <v>2024</v>
      </c>
      <c r="X142" s="7" t="s">
        <v>51</v>
      </c>
      <c r="Y142" s="7" t="s">
        <v>51</v>
      </c>
      <c r="Z142" s="11">
        <v>296.2</v>
      </c>
      <c r="AA142" s="8">
        <v>2024</v>
      </c>
    </row>
    <row r="143" spans="1:27" ht="18" x14ac:dyDescent="0.45">
      <c r="A143" s="13" t="s">
        <v>348</v>
      </c>
      <c r="B143" s="6" t="s">
        <v>349</v>
      </c>
      <c r="C143" s="6" t="s">
        <v>84</v>
      </c>
      <c r="D143" s="7"/>
      <c r="E143" s="7"/>
      <c r="F143" s="7"/>
      <c r="G143" s="8">
        <v>2024</v>
      </c>
      <c r="H143" s="9">
        <v>55</v>
      </c>
      <c r="I143" s="9">
        <v>45</v>
      </c>
      <c r="J143" s="9">
        <v>66</v>
      </c>
      <c r="K143" s="9">
        <v>1</v>
      </c>
      <c r="L143" s="9">
        <v>0</v>
      </c>
      <c r="M143" s="8">
        <v>2025</v>
      </c>
      <c r="N143" s="9">
        <v>0</v>
      </c>
      <c r="O143" s="7" t="s">
        <v>51</v>
      </c>
      <c r="P143" s="9">
        <v>1818</v>
      </c>
      <c r="Q143" s="10">
        <f>N143/P143*1000000</f>
        <v>0</v>
      </c>
      <c r="R143" s="7" t="s">
        <v>51</v>
      </c>
      <c r="S143" s="7" t="s">
        <v>51</v>
      </c>
      <c r="T143" s="7" t="s">
        <v>51</v>
      </c>
      <c r="U143" s="7" t="s">
        <v>51</v>
      </c>
      <c r="V143" s="7" t="s">
        <v>51</v>
      </c>
      <c r="W143" s="7" t="s">
        <v>51</v>
      </c>
      <c r="X143" s="7" t="s">
        <v>51</v>
      </c>
      <c r="Y143" s="7" t="s">
        <v>51</v>
      </c>
      <c r="Z143" s="7" t="s">
        <v>51</v>
      </c>
      <c r="AA143" s="7" t="s">
        <v>51</v>
      </c>
    </row>
    <row r="144" spans="1:27" ht="36" x14ac:dyDescent="0.45">
      <c r="A144" s="13" t="s">
        <v>350</v>
      </c>
      <c r="B144" s="6" t="s">
        <v>351</v>
      </c>
      <c r="C144" s="6" t="s">
        <v>132</v>
      </c>
      <c r="D144" s="7"/>
      <c r="E144" s="7"/>
      <c r="F144" s="7"/>
      <c r="G144" s="8">
        <v>2024</v>
      </c>
      <c r="H144" s="9">
        <v>43</v>
      </c>
      <c r="I144" s="9">
        <v>35</v>
      </c>
      <c r="J144" s="9">
        <v>52</v>
      </c>
      <c r="K144" s="9">
        <v>3000</v>
      </c>
      <c r="L144" s="9">
        <v>44</v>
      </c>
      <c r="M144" s="8">
        <v>2025</v>
      </c>
      <c r="N144" s="9">
        <v>0</v>
      </c>
      <c r="O144" s="9">
        <v>0</v>
      </c>
      <c r="P144" s="9">
        <v>6916136</v>
      </c>
      <c r="Q144" s="10">
        <f>N144/P144*1000000</f>
        <v>0</v>
      </c>
      <c r="R144" s="7" t="s">
        <v>51</v>
      </c>
      <c r="S144" s="7" t="s">
        <v>51</v>
      </c>
      <c r="T144" s="7" t="s">
        <v>51</v>
      </c>
      <c r="U144" s="7" t="s">
        <v>51</v>
      </c>
      <c r="V144" s="11">
        <v>0.15</v>
      </c>
      <c r="W144" s="8">
        <v>2023</v>
      </c>
      <c r="X144" s="7" t="s">
        <v>51</v>
      </c>
      <c r="Y144" s="7" t="s">
        <v>51</v>
      </c>
      <c r="Z144" s="11">
        <v>17.350000000000001</v>
      </c>
      <c r="AA144" s="8">
        <v>2024</v>
      </c>
    </row>
    <row r="145" spans="1:27" ht="18" x14ac:dyDescent="0.45">
      <c r="A145" s="13" t="s">
        <v>352</v>
      </c>
      <c r="B145" s="6" t="s">
        <v>353</v>
      </c>
      <c r="C145" s="6" t="s">
        <v>129</v>
      </c>
      <c r="D145" s="7"/>
      <c r="E145" s="7"/>
      <c r="F145" s="7"/>
      <c r="G145" s="8">
        <v>2024</v>
      </c>
      <c r="H145" s="9">
        <v>86</v>
      </c>
      <c r="I145" s="9">
        <v>53</v>
      </c>
      <c r="J145" s="9">
        <v>164</v>
      </c>
      <c r="K145" s="9">
        <v>23000</v>
      </c>
      <c r="L145" s="9">
        <v>83</v>
      </c>
      <c r="M145" s="8">
        <v>2025</v>
      </c>
      <c r="N145" s="9">
        <v>17686</v>
      </c>
      <c r="O145" s="9">
        <v>2362</v>
      </c>
      <c r="P145" s="9">
        <v>27032412</v>
      </c>
      <c r="Q145" s="10">
        <f>N145/P145*1000000</f>
        <v>654.25164428538596</v>
      </c>
      <c r="R145" s="8">
        <v>2025</v>
      </c>
      <c r="S145" s="10">
        <v>0.1</v>
      </c>
      <c r="T145" s="9">
        <v>32000</v>
      </c>
      <c r="U145" s="9">
        <v>1500</v>
      </c>
      <c r="V145" s="11">
        <v>0.87</v>
      </c>
      <c r="W145" s="8">
        <v>2024</v>
      </c>
      <c r="X145" s="7" t="s">
        <v>51</v>
      </c>
      <c r="Y145" s="7" t="s">
        <v>51</v>
      </c>
      <c r="Z145" s="7" t="s">
        <v>51</v>
      </c>
      <c r="AA145" s="7" t="s">
        <v>51</v>
      </c>
    </row>
    <row r="146" spans="1:27" ht="54" x14ac:dyDescent="0.45">
      <c r="A146" s="13" t="s">
        <v>354</v>
      </c>
      <c r="B146" s="6" t="s">
        <v>355</v>
      </c>
      <c r="C146" s="6" t="s">
        <v>84</v>
      </c>
      <c r="D146" s="7"/>
      <c r="E146" s="7"/>
      <c r="F146" s="7"/>
      <c r="G146" s="8">
        <v>2024</v>
      </c>
      <c r="H146" s="9">
        <v>18</v>
      </c>
      <c r="I146" s="9">
        <v>15</v>
      </c>
      <c r="J146" s="9">
        <v>22</v>
      </c>
      <c r="K146" s="9">
        <v>52</v>
      </c>
      <c r="L146" s="9">
        <v>17</v>
      </c>
      <c r="M146" s="8">
        <v>2025</v>
      </c>
      <c r="N146" s="7" t="s">
        <v>51</v>
      </c>
      <c r="O146" s="9">
        <v>0</v>
      </c>
      <c r="P146" s="9">
        <v>292634</v>
      </c>
      <c r="Q146" s="7" t="s">
        <v>51</v>
      </c>
      <c r="R146" s="7" t="s">
        <v>51</v>
      </c>
      <c r="S146" s="7" t="s">
        <v>51</v>
      </c>
      <c r="T146" s="7" t="s">
        <v>51</v>
      </c>
      <c r="U146" s="7" t="s">
        <v>51</v>
      </c>
      <c r="V146" s="7" t="s">
        <v>51</v>
      </c>
      <c r="W146" s="7" t="s">
        <v>51</v>
      </c>
      <c r="X146" s="7" t="s">
        <v>51</v>
      </c>
      <c r="Y146" s="7" t="s">
        <v>51</v>
      </c>
      <c r="Z146" s="7" t="s">
        <v>51</v>
      </c>
      <c r="AA146" s="7" t="s">
        <v>51</v>
      </c>
    </row>
    <row r="147" spans="1:27" ht="36" x14ac:dyDescent="0.45">
      <c r="A147" s="13" t="s">
        <v>356</v>
      </c>
      <c r="B147" s="6" t="s">
        <v>357</v>
      </c>
      <c r="C147" s="6" t="s">
        <v>84</v>
      </c>
      <c r="D147" s="7"/>
      <c r="E147" s="7"/>
      <c r="F147" s="7"/>
      <c r="G147" s="8">
        <v>2024</v>
      </c>
      <c r="H147" s="10">
        <v>7.9</v>
      </c>
      <c r="I147" s="10">
        <v>6.5</v>
      </c>
      <c r="J147" s="10">
        <v>9.6</v>
      </c>
      <c r="K147" s="9">
        <v>410</v>
      </c>
      <c r="L147" s="10">
        <v>6.7</v>
      </c>
      <c r="M147" s="8">
        <v>2025</v>
      </c>
      <c r="N147" s="9">
        <v>58</v>
      </c>
      <c r="O147" s="9">
        <v>1</v>
      </c>
      <c r="P147" s="9">
        <v>5213941</v>
      </c>
      <c r="Q147" s="10">
        <f t="shared" ref="Q147:Q162" si="7">N147/P147*1000000</f>
        <v>11.124023075826903</v>
      </c>
      <c r="R147" s="8">
        <v>2025</v>
      </c>
      <c r="S147" s="12" t="s">
        <v>68</v>
      </c>
      <c r="T147" s="9">
        <v>4000</v>
      </c>
      <c r="U147" s="12" t="s">
        <v>90</v>
      </c>
      <c r="V147" s="7" t="s">
        <v>51</v>
      </c>
      <c r="W147" s="7" t="s">
        <v>51</v>
      </c>
      <c r="X147" s="9">
        <v>736</v>
      </c>
      <c r="Y147" s="8">
        <v>2023</v>
      </c>
      <c r="Z147" s="11">
        <v>8.57</v>
      </c>
      <c r="AA147" s="8">
        <v>2024</v>
      </c>
    </row>
    <row r="148" spans="1:27" ht="18" x14ac:dyDescent="0.45">
      <c r="A148" s="13" t="s">
        <v>358</v>
      </c>
      <c r="B148" s="6" t="s">
        <v>359</v>
      </c>
      <c r="C148" s="6" t="s">
        <v>114</v>
      </c>
      <c r="D148" s="7"/>
      <c r="E148" s="7"/>
      <c r="F148" s="7"/>
      <c r="G148" s="8">
        <v>2024</v>
      </c>
      <c r="H148" s="10">
        <v>3.3</v>
      </c>
      <c r="I148" s="10">
        <v>2.6</v>
      </c>
      <c r="J148" s="10">
        <v>3.9</v>
      </c>
      <c r="K148" s="9">
        <v>180</v>
      </c>
      <c r="L148" s="10">
        <v>2.8</v>
      </c>
      <c r="M148" s="8">
        <v>2025</v>
      </c>
      <c r="N148" s="9">
        <v>4</v>
      </c>
      <c r="O148" s="9">
        <v>10</v>
      </c>
      <c r="P148" s="9">
        <v>5576659</v>
      </c>
      <c r="Q148" s="10">
        <f t="shared" si="7"/>
        <v>0.71727534353454281</v>
      </c>
      <c r="R148" s="8">
        <v>2025</v>
      </c>
      <c r="S148" s="12" t="s">
        <v>68</v>
      </c>
      <c r="T148" s="9">
        <v>5300</v>
      </c>
      <c r="U148" s="12" t="s">
        <v>90</v>
      </c>
      <c r="V148" s="7" t="s">
        <v>51</v>
      </c>
      <c r="W148" s="7" t="s">
        <v>51</v>
      </c>
      <c r="X148" s="9">
        <v>208</v>
      </c>
      <c r="Y148" s="8">
        <v>2023</v>
      </c>
      <c r="Z148" s="9">
        <v>0</v>
      </c>
      <c r="AA148" s="8">
        <v>2023</v>
      </c>
    </row>
    <row r="149" spans="1:27" ht="36" x14ac:dyDescent="0.45">
      <c r="A149" s="13" t="s">
        <v>360</v>
      </c>
      <c r="B149" s="6" t="s">
        <v>361</v>
      </c>
      <c r="C149" s="6" t="s">
        <v>132</v>
      </c>
      <c r="D149" s="7"/>
      <c r="E149" s="7"/>
      <c r="F149" s="7"/>
      <c r="G149" s="8">
        <v>2024</v>
      </c>
      <c r="H149" s="9">
        <v>175</v>
      </c>
      <c r="I149" s="9">
        <v>143</v>
      </c>
      <c r="J149" s="9">
        <v>211</v>
      </c>
      <c r="K149" s="9">
        <v>21000</v>
      </c>
      <c r="L149" s="9">
        <v>185</v>
      </c>
      <c r="M149" s="8">
        <v>2025</v>
      </c>
      <c r="N149" s="9">
        <v>0</v>
      </c>
      <c r="O149" s="9">
        <v>0</v>
      </c>
      <c r="P149" s="9">
        <v>11772562</v>
      </c>
      <c r="Q149" s="10">
        <f t="shared" si="7"/>
        <v>0</v>
      </c>
      <c r="R149" s="8">
        <v>2025</v>
      </c>
      <c r="S149" s="10">
        <v>1.6</v>
      </c>
      <c r="T149" s="9">
        <v>150000</v>
      </c>
      <c r="U149" s="9">
        <v>4400</v>
      </c>
      <c r="V149" s="11">
        <v>2.0099999999999998</v>
      </c>
      <c r="W149" s="8">
        <v>2024</v>
      </c>
      <c r="X149" s="7" t="s">
        <v>51</v>
      </c>
      <c r="Y149" s="7" t="s">
        <v>51</v>
      </c>
      <c r="Z149" s="11">
        <v>76.2</v>
      </c>
      <c r="AA149" s="8">
        <v>2023</v>
      </c>
    </row>
    <row r="150" spans="1:27" ht="18" x14ac:dyDescent="0.45">
      <c r="A150" s="13" t="s">
        <v>362</v>
      </c>
      <c r="B150" s="6" t="s">
        <v>363</v>
      </c>
      <c r="C150" s="6" t="s">
        <v>114</v>
      </c>
      <c r="D150" s="7"/>
      <c r="E150" s="7"/>
      <c r="F150" s="7"/>
      <c r="G150" s="8">
        <v>2024</v>
      </c>
      <c r="H150" s="10">
        <v>5.6</v>
      </c>
      <c r="I150" s="10">
        <v>4.5</v>
      </c>
      <c r="J150" s="10">
        <v>6.7</v>
      </c>
      <c r="K150" s="9">
        <v>540</v>
      </c>
      <c r="L150" s="10">
        <v>6.5</v>
      </c>
      <c r="M150" s="8">
        <v>2025</v>
      </c>
      <c r="N150" s="9">
        <v>3</v>
      </c>
      <c r="O150" s="9">
        <v>18</v>
      </c>
      <c r="P150" s="9">
        <v>9676124</v>
      </c>
      <c r="Q150" s="10">
        <f t="shared" si="7"/>
        <v>0.31004150008825848</v>
      </c>
      <c r="R150" s="7" t="s">
        <v>51</v>
      </c>
      <c r="S150" s="7" t="s">
        <v>51</v>
      </c>
      <c r="T150" s="7" t="s">
        <v>51</v>
      </c>
      <c r="U150" s="7" t="s">
        <v>51</v>
      </c>
      <c r="V150" s="7" t="s">
        <v>51</v>
      </c>
      <c r="W150" s="7" t="s">
        <v>51</v>
      </c>
      <c r="X150" s="9">
        <v>1208</v>
      </c>
      <c r="Y150" s="8">
        <v>2023</v>
      </c>
      <c r="Z150" s="11">
        <v>14.83</v>
      </c>
      <c r="AA150" s="8">
        <v>2023</v>
      </c>
    </row>
    <row r="151" spans="1:27" ht="18" x14ac:dyDescent="0.45">
      <c r="A151" s="13" t="s">
        <v>364</v>
      </c>
      <c r="B151" s="6" t="s">
        <v>365</v>
      </c>
      <c r="C151" s="6" t="s">
        <v>84</v>
      </c>
      <c r="D151" s="7"/>
      <c r="E151" s="7"/>
      <c r="F151" s="7"/>
      <c r="G151" s="8">
        <v>2024</v>
      </c>
      <c r="H151" s="9">
        <v>44</v>
      </c>
      <c r="I151" s="9">
        <v>25</v>
      </c>
      <c r="J151" s="9">
        <v>97</v>
      </c>
      <c r="K151" s="9">
        <v>150</v>
      </c>
      <c r="L151" s="9">
        <v>45</v>
      </c>
      <c r="M151" s="8">
        <v>2025</v>
      </c>
      <c r="N151" s="9">
        <v>0</v>
      </c>
      <c r="O151" s="9">
        <v>0</v>
      </c>
      <c r="P151" s="9">
        <v>327784</v>
      </c>
      <c r="Q151" s="10">
        <f t="shared" si="7"/>
        <v>0</v>
      </c>
      <c r="R151" s="7" t="s">
        <v>51</v>
      </c>
      <c r="S151" s="7" t="s">
        <v>51</v>
      </c>
      <c r="T151" s="7" t="s">
        <v>51</v>
      </c>
      <c r="U151" s="7" t="s">
        <v>51</v>
      </c>
      <c r="V151" s="11">
        <v>4.47</v>
      </c>
      <c r="W151" s="8">
        <v>2024</v>
      </c>
      <c r="X151" s="7" t="s">
        <v>51</v>
      </c>
      <c r="Y151" s="7" t="s">
        <v>51</v>
      </c>
      <c r="Z151" s="7" t="s">
        <v>51</v>
      </c>
      <c r="AA151" s="7" t="s">
        <v>51</v>
      </c>
    </row>
    <row r="152" spans="1:27" ht="36" x14ac:dyDescent="0.45">
      <c r="A152" s="13" t="s">
        <v>366</v>
      </c>
      <c r="B152" s="6" t="s">
        <v>367</v>
      </c>
      <c r="C152" s="6" t="s">
        <v>132</v>
      </c>
      <c r="D152" s="7"/>
      <c r="E152" s="7"/>
      <c r="F152" s="7"/>
      <c r="G152" s="8">
        <v>2024</v>
      </c>
      <c r="H152" s="9">
        <v>18</v>
      </c>
      <c r="I152" s="9">
        <v>15</v>
      </c>
      <c r="J152" s="9">
        <v>22</v>
      </c>
      <c r="K152" s="9">
        <v>73</v>
      </c>
      <c r="L152" s="10">
        <v>8.8000000000000007</v>
      </c>
      <c r="M152" s="8">
        <v>2025</v>
      </c>
      <c r="N152" s="9">
        <v>0</v>
      </c>
      <c r="O152" s="9">
        <v>0</v>
      </c>
      <c r="P152" s="9">
        <v>401287</v>
      </c>
      <c r="Q152" s="10">
        <f t="shared" si="7"/>
        <v>0</v>
      </c>
      <c r="R152" s="8">
        <v>2025</v>
      </c>
      <c r="S152" s="9">
        <v>1</v>
      </c>
      <c r="T152" s="9">
        <v>3900</v>
      </c>
      <c r="U152" s="12" t="s">
        <v>90</v>
      </c>
      <c r="V152" s="11">
        <v>1.18</v>
      </c>
      <c r="W152" s="8">
        <v>2020</v>
      </c>
      <c r="X152" s="7" t="s">
        <v>51</v>
      </c>
      <c r="Y152" s="7" t="s">
        <v>51</v>
      </c>
      <c r="Z152" s="7" t="s">
        <v>51</v>
      </c>
      <c r="AA152" s="7" t="s">
        <v>51</v>
      </c>
    </row>
    <row r="153" spans="1:27" ht="36" x14ac:dyDescent="0.45">
      <c r="A153" s="13" t="s">
        <v>368</v>
      </c>
      <c r="B153" s="6" t="s">
        <v>369</v>
      </c>
      <c r="C153" s="6" t="s">
        <v>124</v>
      </c>
      <c r="D153" s="7"/>
      <c r="E153" s="7"/>
      <c r="F153" s="7"/>
      <c r="G153" s="8">
        <v>2024</v>
      </c>
      <c r="H153" s="10">
        <v>3.1</v>
      </c>
      <c r="I153" s="10">
        <v>2.5</v>
      </c>
      <c r="J153" s="10">
        <v>3.7</v>
      </c>
      <c r="K153" s="9">
        <v>2</v>
      </c>
      <c r="L153" s="10">
        <v>3.1</v>
      </c>
      <c r="M153" s="8">
        <v>2025</v>
      </c>
      <c r="N153" s="9">
        <v>0</v>
      </c>
      <c r="O153" s="9">
        <v>2</v>
      </c>
      <c r="P153" s="9">
        <v>64634</v>
      </c>
      <c r="Q153" s="10">
        <f t="shared" si="7"/>
        <v>0</v>
      </c>
      <c r="R153" s="7" t="s">
        <v>51</v>
      </c>
      <c r="S153" s="7" t="s">
        <v>51</v>
      </c>
      <c r="T153" s="7" t="s">
        <v>51</v>
      </c>
      <c r="U153" s="7" t="s">
        <v>51</v>
      </c>
      <c r="V153" s="7" t="s">
        <v>51</v>
      </c>
      <c r="W153" s="7" t="s">
        <v>51</v>
      </c>
      <c r="X153" s="7" t="s">
        <v>51</v>
      </c>
      <c r="Y153" s="7" t="s">
        <v>51</v>
      </c>
      <c r="Z153" s="7" t="s">
        <v>51</v>
      </c>
      <c r="AA153" s="7" t="s">
        <v>51</v>
      </c>
    </row>
    <row r="154" spans="1:27" ht="36" x14ac:dyDescent="0.45">
      <c r="A154" s="13" t="s">
        <v>370</v>
      </c>
      <c r="B154" s="6" t="s">
        <v>371</v>
      </c>
      <c r="C154" s="6" t="s">
        <v>132</v>
      </c>
      <c r="D154" s="7"/>
      <c r="E154" s="7"/>
      <c r="F154" s="7"/>
      <c r="G154" s="8">
        <v>2024</v>
      </c>
      <c r="H154" s="9">
        <v>1</v>
      </c>
      <c r="I154" s="10">
        <v>0.82</v>
      </c>
      <c r="J154" s="10">
        <v>1.2</v>
      </c>
      <c r="K154" s="9">
        <v>3</v>
      </c>
      <c r="L154" s="10">
        <v>0.71</v>
      </c>
      <c r="M154" s="8">
        <v>2025</v>
      </c>
      <c r="N154" s="9">
        <v>0</v>
      </c>
      <c r="O154" s="9">
        <v>0</v>
      </c>
      <c r="P154" s="9">
        <v>282468</v>
      </c>
      <c r="Q154" s="10">
        <f t="shared" si="7"/>
        <v>0</v>
      </c>
      <c r="R154" s="8">
        <v>2025</v>
      </c>
      <c r="S154" s="10">
        <v>1.1000000000000001</v>
      </c>
      <c r="T154" s="9">
        <v>2300</v>
      </c>
      <c r="U154" s="12" t="s">
        <v>90</v>
      </c>
      <c r="V154" s="11">
        <v>1.39</v>
      </c>
      <c r="W154" s="8">
        <v>2024</v>
      </c>
      <c r="X154" s="7" t="s">
        <v>51</v>
      </c>
      <c r="Y154" s="7" t="s">
        <v>51</v>
      </c>
      <c r="Z154" s="9">
        <v>0</v>
      </c>
      <c r="AA154" s="8">
        <v>2023</v>
      </c>
    </row>
    <row r="155" spans="1:27" ht="36" x14ac:dyDescent="0.45">
      <c r="A155" s="13" t="s">
        <v>372</v>
      </c>
      <c r="B155" s="6" t="s">
        <v>373</v>
      </c>
      <c r="C155" s="6" t="s">
        <v>119</v>
      </c>
      <c r="D155" s="7"/>
      <c r="E155" s="7"/>
      <c r="F155" s="7"/>
      <c r="G155" s="8">
        <v>2024</v>
      </c>
      <c r="H155" s="9">
        <v>12</v>
      </c>
      <c r="I155" s="10">
        <v>9.8000000000000007</v>
      </c>
      <c r="J155" s="9">
        <v>15</v>
      </c>
      <c r="K155" s="9">
        <v>190</v>
      </c>
      <c r="L155" s="9">
        <v>14</v>
      </c>
      <c r="M155" s="8">
        <v>2025</v>
      </c>
      <c r="N155" s="9">
        <v>7</v>
      </c>
      <c r="O155" s="9">
        <v>2</v>
      </c>
      <c r="P155" s="9">
        <v>1607051</v>
      </c>
      <c r="Q155" s="10">
        <f t="shared" si="7"/>
        <v>4.3558045139824433</v>
      </c>
      <c r="R155" s="7" t="s">
        <v>51</v>
      </c>
      <c r="S155" s="7" t="s">
        <v>51</v>
      </c>
      <c r="T155" s="7" t="s">
        <v>51</v>
      </c>
      <c r="U155" s="7" t="s">
        <v>51</v>
      </c>
      <c r="V155" s="7" t="s">
        <v>51</v>
      </c>
      <c r="W155" s="7" t="s">
        <v>51</v>
      </c>
      <c r="X155" s="7" t="s">
        <v>51</v>
      </c>
      <c r="Y155" s="7" t="s">
        <v>51</v>
      </c>
      <c r="Z155" s="7" t="s">
        <v>51</v>
      </c>
      <c r="AA155" s="7" t="s">
        <v>51</v>
      </c>
    </row>
    <row r="156" spans="1:27" ht="36" x14ac:dyDescent="0.45">
      <c r="A156" s="13" t="s">
        <v>374</v>
      </c>
      <c r="B156" s="6" t="s">
        <v>375</v>
      </c>
      <c r="C156" s="6" t="s">
        <v>132</v>
      </c>
      <c r="D156" s="7"/>
      <c r="E156" s="7"/>
      <c r="F156" s="7"/>
      <c r="G156" s="8">
        <v>2024</v>
      </c>
      <c r="H156" s="9">
        <v>63</v>
      </c>
      <c r="I156" s="9">
        <v>51</v>
      </c>
      <c r="J156" s="9">
        <v>76</v>
      </c>
      <c r="K156" s="9">
        <v>2800</v>
      </c>
      <c r="L156" s="9">
        <v>61</v>
      </c>
      <c r="M156" s="8">
        <v>2025</v>
      </c>
      <c r="N156" s="9">
        <v>0</v>
      </c>
      <c r="O156" s="9">
        <v>0</v>
      </c>
      <c r="P156" s="9">
        <v>4515582</v>
      </c>
      <c r="Q156" s="10">
        <f t="shared" si="7"/>
        <v>0</v>
      </c>
      <c r="R156" s="8">
        <v>2025</v>
      </c>
      <c r="S156" s="10">
        <v>1.2</v>
      </c>
      <c r="T156" s="9">
        <v>33000</v>
      </c>
      <c r="U156" s="9">
        <v>1500</v>
      </c>
      <c r="V156" s="11">
        <v>1.86</v>
      </c>
      <c r="W156" s="8">
        <v>2024</v>
      </c>
      <c r="X156" s="7" t="s">
        <v>51</v>
      </c>
      <c r="Y156" s="7" t="s">
        <v>51</v>
      </c>
      <c r="Z156" s="11">
        <v>421.73</v>
      </c>
      <c r="AA156" s="8">
        <v>2024</v>
      </c>
    </row>
    <row r="157" spans="1:27" ht="36" x14ac:dyDescent="0.45">
      <c r="A157" s="13" t="s">
        <v>376</v>
      </c>
      <c r="B157" s="6" t="s">
        <v>377</v>
      </c>
      <c r="C157" s="6" t="s">
        <v>84</v>
      </c>
      <c r="D157" s="7"/>
      <c r="E157" s="7"/>
      <c r="F157" s="7"/>
      <c r="G157" s="8">
        <v>2024</v>
      </c>
      <c r="H157" s="9">
        <v>664</v>
      </c>
      <c r="I157" s="9">
        <v>392</v>
      </c>
      <c r="J157" s="9">
        <v>1370</v>
      </c>
      <c r="K157" s="9">
        <v>70000</v>
      </c>
      <c r="L157" s="9">
        <v>647</v>
      </c>
      <c r="M157" s="8">
        <v>2025</v>
      </c>
      <c r="N157" s="9">
        <v>0</v>
      </c>
      <c r="O157" s="9">
        <v>47</v>
      </c>
      <c r="P157" s="9">
        <v>10576504</v>
      </c>
      <c r="Q157" s="10">
        <f t="shared" si="7"/>
        <v>0</v>
      </c>
      <c r="R157" s="8">
        <v>2025</v>
      </c>
      <c r="S157" s="10">
        <v>1.5</v>
      </c>
      <c r="T157" s="9">
        <v>110000</v>
      </c>
      <c r="U157" s="7" t="s">
        <v>51</v>
      </c>
      <c r="V157" s="11">
        <v>3.82</v>
      </c>
      <c r="W157" s="8">
        <v>2024</v>
      </c>
      <c r="X157" s="7" t="s">
        <v>51</v>
      </c>
      <c r="Y157" s="7" t="s">
        <v>51</v>
      </c>
      <c r="Z157" s="11">
        <v>4275.96</v>
      </c>
      <c r="AA157" s="8">
        <v>2022</v>
      </c>
    </row>
    <row r="158" spans="1:27" ht="18" x14ac:dyDescent="0.45">
      <c r="A158" s="13" t="s">
        <v>378</v>
      </c>
      <c r="B158" s="6" t="s">
        <v>379</v>
      </c>
      <c r="C158" s="6" t="s">
        <v>84</v>
      </c>
      <c r="D158" s="7"/>
      <c r="E158" s="7"/>
      <c r="F158" s="7"/>
      <c r="G158" s="8">
        <v>2024</v>
      </c>
      <c r="H158" s="9">
        <v>28</v>
      </c>
      <c r="I158" s="9">
        <v>23</v>
      </c>
      <c r="J158" s="9">
        <v>34</v>
      </c>
      <c r="K158" s="9">
        <v>5</v>
      </c>
      <c r="L158" s="9">
        <v>85</v>
      </c>
      <c r="M158" s="8">
        <v>2025</v>
      </c>
      <c r="N158" s="9">
        <v>0</v>
      </c>
      <c r="O158" s="9">
        <v>0</v>
      </c>
      <c r="P158" s="9">
        <v>17696</v>
      </c>
      <c r="Q158" s="10">
        <f t="shared" si="7"/>
        <v>0</v>
      </c>
      <c r="R158" s="7" t="s">
        <v>51</v>
      </c>
      <c r="S158" s="7" t="s">
        <v>51</v>
      </c>
      <c r="T158" s="7" t="s">
        <v>51</v>
      </c>
      <c r="U158" s="7" t="s">
        <v>51</v>
      </c>
      <c r="V158" s="11">
        <v>3.09</v>
      </c>
      <c r="W158" s="8">
        <v>2024</v>
      </c>
      <c r="X158" s="7" t="s">
        <v>51</v>
      </c>
      <c r="Y158" s="7" t="s">
        <v>51</v>
      </c>
      <c r="Z158" s="9">
        <v>0</v>
      </c>
      <c r="AA158" s="8">
        <v>2024</v>
      </c>
    </row>
    <row r="159" spans="1:27" ht="36" x14ac:dyDescent="0.45">
      <c r="A159" s="13" t="s">
        <v>380</v>
      </c>
      <c r="B159" s="6" t="s">
        <v>381</v>
      </c>
      <c r="C159" s="6" t="s">
        <v>132</v>
      </c>
      <c r="D159" s="7"/>
      <c r="E159" s="7"/>
      <c r="F159" s="7"/>
      <c r="G159" s="8">
        <v>2024</v>
      </c>
      <c r="H159" s="9">
        <v>81</v>
      </c>
      <c r="I159" s="9">
        <v>66</v>
      </c>
      <c r="J159" s="9">
        <v>98</v>
      </c>
      <c r="K159" s="9">
        <v>5600</v>
      </c>
      <c r="L159" s="9">
        <v>76</v>
      </c>
      <c r="M159" s="8">
        <v>2025</v>
      </c>
      <c r="N159" s="9">
        <v>50</v>
      </c>
      <c r="O159" s="9">
        <v>0</v>
      </c>
      <c r="P159" s="9">
        <v>6929154</v>
      </c>
      <c r="Q159" s="10">
        <f t="shared" si="7"/>
        <v>7.2158881156343186</v>
      </c>
      <c r="R159" s="8">
        <v>2025</v>
      </c>
      <c r="S159" s="10">
        <v>0.5</v>
      </c>
      <c r="T159" s="9">
        <v>24000</v>
      </c>
      <c r="U159" s="9">
        <v>1400</v>
      </c>
      <c r="V159" s="11">
        <v>4.63</v>
      </c>
      <c r="W159" s="8">
        <v>2024</v>
      </c>
      <c r="X159" s="7" t="s">
        <v>51</v>
      </c>
      <c r="Y159" s="7" t="s">
        <v>51</v>
      </c>
      <c r="Z159" s="11">
        <v>374.9</v>
      </c>
      <c r="AA159" s="8">
        <v>2023</v>
      </c>
    </row>
    <row r="160" spans="1:27" ht="54" x14ac:dyDescent="0.45">
      <c r="A160" s="13" t="s">
        <v>382</v>
      </c>
      <c r="B160" s="6" t="s">
        <v>383</v>
      </c>
      <c r="C160" s="6" t="s">
        <v>119</v>
      </c>
      <c r="D160" s="7"/>
      <c r="E160" s="7"/>
      <c r="F160" s="7"/>
      <c r="G160" s="8">
        <v>2024</v>
      </c>
      <c r="H160" s="10">
        <v>0.28999999999999998</v>
      </c>
      <c r="I160" s="10">
        <v>0.23</v>
      </c>
      <c r="J160" s="10">
        <v>0.35</v>
      </c>
      <c r="K160" s="9">
        <v>16</v>
      </c>
      <c r="L160" s="10">
        <v>0.4</v>
      </c>
      <c r="M160" s="8">
        <v>2025</v>
      </c>
      <c r="N160" s="9">
        <v>0</v>
      </c>
      <c r="O160" s="7" t="s">
        <v>51</v>
      </c>
      <c r="P160" s="9">
        <v>5495436</v>
      </c>
      <c r="Q160" s="10">
        <f t="shared" si="7"/>
        <v>0</v>
      </c>
      <c r="R160" s="7" t="s">
        <v>51</v>
      </c>
      <c r="S160" s="7" t="s">
        <v>51</v>
      </c>
      <c r="T160" s="7" t="s">
        <v>51</v>
      </c>
      <c r="U160" s="7" t="s">
        <v>51</v>
      </c>
      <c r="V160" s="7" t="s">
        <v>51</v>
      </c>
      <c r="W160" s="7" t="s">
        <v>51</v>
      </c>
      <c r="X160" s="7" t="s">
        <v>51</v>
      </c>
      <c r="Y160" s="7" t="s">
        <v>51</v>
      </c>
      <c r="Z160" s="7" t="s">
        <v>51</v>
      </c>
      <c r="AA160" s="7" t="s">
        <v>51</v>
      </c>
    </row>
    <row r="161" spans="1:27" ht="18" x14ac:dyDescent="0.45">
      <c r="A161" s="13" t="s">
        <v>384</v>
      </c>
      <c r="B161" s="6" t="s">
        <v>385</v>
      </c>
      <c r="C161" s="6" t="s">
        <v>114</v>
      </c>
      <c r="D161" s="7"/>
      <c r="E161" s="7"/>
      <c r="F161" s="7"/>
      <c r="G161" s="8">
        <v>2024</v>
      </c>
      <c r="H161" s="10">
        <v>3.7</v>
      </c>
      <c r="I161" s="9">
        <v>3</v>
      </c>
      <c r="J161" s="10">
        <v>4.5</v>
      </c>
      <c r="K161" s="9">
        <v>210</v>
      </c>
      <c r="L161" s="10">
        <v>3.7</v>
      </c>
      <c r="M161" s="8">
        <v>2025</v>
      </c>
      <c r="N161" s="9">
        <v>1</v>
      </c>
      <c r="O161" s="9">
        <v>2</v>
      </c>
      <c r="P161" s="9">
        <v>5617315</v>
      </c>
      <c r="Q161" s="10">
        <f t="shared" si="7"/>
        <v>0.17802099401582427</v>
      </c>
      <c r="R161" s="7" t="s">
        <v>51</v>
      </c>
      <c r="S161" s="7" t="s">
        <v>51</v>
      </c>
      <c r="T161" s="7" t="s">
        <v>51</v>
      </c>
      <c r="U161" s="7" t="s">
        <v>51</v>
      </c>
      <c r="V161" s="7" t="s">
        <v>51</v>
      </c>
      <c r="W161" s="7" t="s">
        <v>51</v>
      </c>
      <c r="X161" s="9">
        <v>456</v>
      </c>
      <c r="Y161" s="8">
        <v>2023</v>
      </c>
      <c r="Z161" s="7" t="s">
        <v>51</v>
      </c>
      <c r="AA161" s="7" t="s">
        <v>51</v>
      </c>
    </row>
    <row r="162" spans="1:27" ht="18" x14ac:dyDescent="0.45">
      <c r="A162" s="13" t="s">
        <v>386</v>
      </c>
      <c r="B162" s="6" t="s">
        <v>387</v>
      </c>
      <c r="C162" s="6" t="s">
        <v>114</v>
      </c>
      <c r="D162" s="7"/>
      <c r="E162" s="7"/>
      <c r="F162" s="7"/>
      <c r="G162" s="8">
        <v>2024</v>
      </c>
      <c r="H162" s="10">
        <v>7.8</v>
      </c>
      <c r="I162" s="10">
        <v>7.4</v>
      </c>
      <c r="J162" s="10">
        <v>8.1</v>
      </c>
      <c r="K162" s="9">
        <v>5200</v>
      </c>
      <c r="L162" s="10">
        <v>8.3000000000000007</v>
      </c>
      <c r="M162" s="8">
        <v>2025</v>
      </c>
      <c r="N162" s="9">
        <v>873</v>
      </c>
      <c r="O162" s="9">
        <v>483</v>
      </c>
      <c r="P162" s="9">
        <v>66548536</v>
      </c>
      <c r="Q162" s="10">
        <f t="shared" si="7"/>
        <v>13.118245005419803</v>
      </c>
      <c r="R162" s="7" t="s">
        <v>51</v>
      </c>
      <c r="S162" s="7" t="s">
        <v>51</v>
      </c>
      <c r="T162" s="7" t="s">
        <v>51</v>
      </c>
      <c r="U162" s="7" t="s">
        <v>51</v>
      </c>
      <c r="V162" s="7" t="s">
        <v>51</v>
      </c>
      <c r="W162" s="7" t="s">
        <v>51</v>
      </c>
      <c r="X162" s="9">
        <v>2025</v>
      </c>
      <c r="Y162" s="8">
        <v>2023</v>
      </c>
      <c r="Z162" s="7" t="s">
        <v>51</v>
      </c>
      <c r="AA162" s="7" t="s">
        <v>51</v>
      </c>
    </row>
    <row r="163" spans="1:27" ht="36" x14ac:dyDescent="0.45">
      <c r="A163" s="13" t="s">
        <v>388</v>
      </c>
      <c r="B163" s="6" t="s">
        <v>389</v>
      </c>
      <c r="C163" s="6" t="s">
        <v>84</v>
      </c>
      <c r="D163" s="7"/>
      <c r="E163" s="7"/>
      <c r="F163" s="7"/>
      <c r="G163" s="8">
        <v>2024</v>
      </c>
      <c r="H163" s="9">
        <v>24</v>
      </c>
      <c r="I163" s="9">
        <v>19</v>
      </c>
      <c r="J163" s="9">
        <v>28</v>
      </c>
      <c r="K163" s="9">
        <v>67</v>
      </c>
      <c r="L163" s="9">
        <v>19</v>
      </c>
      <c r="M163" s="8">
        <v>2025</v>
      </c>
      <c r="N163" s="7" t="s">
        <v>51</v>
      </c>
      <c r="O163" s="9">
        <v>0</v>
      </c>
      <c r="P163" s="9">
        <v>281799</v>
      </c>
      <c r="Q163" s="7" t="s">
        <v>51</v>
      </c>
      <c r="R163" s="7" t="s">
        <v>51</v>
      </c>
      <c r="S163" s="7" t="s">
        <v>51</v>
      </c>
      <c r="T163" s="7" t="s">
        <v>51</v>
      </c>
      <c r="U163" s="7" t="s">
        <v>51</v>
      </c>
      <c r="V163" s="7" t="s">
        <v>51</v>
      </c>
      <c r="W163" s="7" t="s">
        <v>51</v>
      </c>
      <c r="X163" s="7" t="s">
        <v>51</v>
      </c>
      <c r="Y163" s="7" t="s">
        <v>51</v>
      </c>
      <c r="Z163" s="7" t="s">
        <v>51</v>
      </c>
      <c r="AA163" s="7" t="s">
        <v>51</v>
      </c>
    </row>
    <row r="164" spans="1:27" ht="36" x14ac:dyDescent="0.45">
      <c r="A164" s="13" t="s">
        <v>390</v>
      </c>
      <c r="B164" s="6" t="s">
        <v>391</v>
      </c>
      <c r="C164" s="6" t="s">
        <v>132</v>
      </c>
      <c r="D164" s="7"/>
      <c r="E164" s="7"/>
      <c r="F164" s="7"/>
      <c r="G164" s="8">
        <v>2024</v>
      </c>
      <c r="H164" s="9">
        <v>49</v>
      </c>
      <c r="I164" s="9">
        <v>40</v>
      </c>
      <c r="J164" s="9">
        <v>61</v>
      </c>
      <c r="K164" s="9">
        <v>104000</v>
      </c>
      <c r="L164" s="9">
        <v>49</v>
      </c>
      <c r="M164" s="8">
        <v>2025</v>
      </c>
      <c r="N164" s="9">
        <v>38</v>
      </c>
      <c r="O164" s="9">
        <v>5</v>
      </c>
      <c r="P164" s="9">
        <v>211998579</v>
      </c>
      <c r="Q164" s="10">
        <f>N164/P164*1000000</f>
        <v>0.17924648447761529</v>
      </c>
      <c r="R164" s="8">
        <v>2025</v>
      </c>
      <c r="S164" s="10">
        <v>0.8</v>
      </c>
      <c r="T164" s="9">
        <v>1200000</v>
      </c>
      <c r="U164" s="9">
        <v>69000</v>
      </c>
      <c r="V164" s="7" t="s">
        <v>51</v>
      </c>
      <c r="W164" s="7" t="s">
        <v>51</v>
      </c>
      <c r="X164" s="7" t="s">
        <v>51</v>
      </c>
      <c r="Y164" s="7" t="s">
        <v>51</v>
      </c>
      <c r="Z164" s="11">
        <v>985.77</v>
      </c>
      <c r="AA164" s="8">
        <v>2023</v>
      </c>
    </row>
    <row r="165" spans="1:27" ht="18" x14ac:dyDescent="0.45">
      <c r="A165" s="13" t="s">
        <v>392</v>
      </c>
      <c r="B165" s="6" t="s">
        <v>393</v>
      </c>
      <c r="C165" s="6" t="s">
        <v>114</v>
      </c>
      <c r="D165" s="7"/>
      <c r="E165" s="7"/>
      <c r="F165" s="7"/>
      <c r="G165" s="8">
        <v>2024</v>
      </c>
      <c r="H165" s="9">
        <v>12</v>
      </c>
      <c r="I165" s="9">
        <v>10</v>
      </c>
      <c r="J165" s="9">
        <v>15</v>
      </c>
      <c r="K165" s="9">
        <v>830</v>
      </c>
      <c r="L165" s="9">
        <v>17</v>
      </c>
      <c r="M165" s="8">
        <v>2025</v>
      </c>
      <c r="N165" s="9">
        <v>2</v>
      </c>
      <c r="O165" s="9">
        <v>27</v>
      </c>
      <c r="P165" s="9">
        <v>6757686</v>
      </c>
      <c r="Q165" s="10">
        <f>N165/P165*1000000</f>
        <v>0.29595929730975956</v>
      </c>
      <c r="R165" s="8">
        <v>2025</v>
      </c>
      <c r="S165" s="10">
        <v>0.1</v>
      </c>
      <c r="T165" s="9">
        <v>4400</v>
      </c>
      <c r="U165" s="12" t="s">
        <v>73</v>
      </c>
      <c r="V165" s="7" t="s">
        <v>51</v>
      </c>
      <c r="W165" s="7" t="s">
        <v>51</v>
      </c>
      <c r="X165" s="9">
        <v>348</v>
      </c>
      <c r="Y165" s="8">
        <v>2023</v>
      </c>
      <c r="Z165" s="11">
        <v>22.73</v>
      </c>
      <c r="AA165" s="8">
        <v>2023</v>
      </c>
    </row>
    <row r="166" spans="1:27" ht="18" x14ac:dyDescent="0.45">
      <c r="A166" s="13" t="s">
        <v>394</v>
      </c>
      <c r="B166" s="6" t="s">
        <v>395</v>
      </c>
      <c r="C166" s="6" t="s">
        <v>129</v>
      </c>
      <c r="D166" s="7"/>
      <c r="E166" s="7"/>
      <c r="F166" s="7"/>
      <c r="G166" s="8">
        <v>2024</v>
      </c>
      <c r="H166" s="9">
        <v>57</v>
      </c>
      <c r="I166" s="9">
        <v>35</v>
      </c>
      <c r="J166" s="9">
        <v>109</v>
      </c>
      <c r="K166" s="9">
        <v>13000</v>
      </c>
      <c r="L166" s="9">
        <v>58</v>
      </c>
      <c r="M166" s="8">
        <v>2025</v>
      </c>
      <c r="N166" s="9">
        <v>4099</v>
      </c>
      <c r="O166" s="9">
        <v>4397</v>
      </c>
      <c r="P166" s="9">
        <v>23548779</v>
      </c>
      <c r="Q166" s="10">
        <f>N166/P166*1000000</f>
        <v>174.064226429744</v>
      </c>
      <c r="R166" s="8">
        <v>2025</v>
      </c>
      <c r="S166" s="10">
        <v>0.5</v>
      </c>
      <c r="T166" s="9">
        <v>91000</v>
      </c>
      <c r="U166" s="9">
        <v>1600</v>
      </c>
      <c r="V166" s="11">
        <v>1.4</v>
      </c>
      <c r="W166" s="8">
        <v>2024</v>
      </c>
      <c r="X166" s="7" t="s">
        <v>51</v>
      </c>
      <c r="Y166" s="7" t="s">
        <v>51</v>
      </c>
      <c r="Z166" s="11">
        <v>1.95</v>
      </c>
      <c r="AA166" s="8">
        <v>2022</v>
      </c>
    </row>
    <row r="167" spans="1:27" ht="18" x14ac:dyDescent="0.45">
      <c r="A167" s="13" t="s">
        <v>396</v>
      </c>
      <c r="B167" s="6" t="s">
        <v>397</v>
      </c>
      <c r="C167" s="6" t="s">
        <v>54</v>
      </c>
      <c r="D167" s="7"/>
      <c r="E167" s="7"/>
      <c r="F167" s="7"/>
      <c r="G167" s="8">
        <v>2024</v>
      </c>
      <c r="H167" s="9">
        <v>65</v>
      </c>
      <c r="I167" s="9">
        <v>53</v>
      </c>
      <c r="J167" s="9">
        <v>78</v>
      </c>
      <c r="K167" s="9">
        <v>300</v>
      </c>
      <c r="L167" s="9">
        <v>72</v>
      </c>
      <c r="M167" s="8">
        <v>2025</v>
      </c>
      <c r="N167" s="9">
        <v>0</v>
      </c>
      <c r="O167" s="9">
        <v>0</v>
      </c>
      <c r="P167" s="9">
        <v>462726</v>
      </c>
      <c r="Q167" s="10">
        <f>N167/P167*1000000</f>
        <v>0</v>
      </c>
      <c r="R167" s="7" t="s">
        <v>51</v>
      </c>
      <c r="S167" s="7" t="s">
        <v>51</v>
      </c>
      <c r="T167" s="7" t="s">
        <v>51</v>
      </c>
      <c r="U167" s="7" t="s">
        <v>51</v>
      </c>
      <c r="V167" s="11">
        <v>0.28999999999999998</v>
      </c>
      <c r="W167" s="8">
        <v>2023</v>
      </c>
      <c r="X167" s="7" t="s">
        <v>51</v>
      </c>
      <c r="Y167" s="7" t="s">
        <v>51</v>
      </c>
      <c r="Z167" s="7" t="s">
        <v>51</v>
      </c>
      <c r="AA167" s="7" t="s">
        <v>51</v>
      </c>
    </row>
    <row r="168" spans="1:27" ht="18" x14ac:dyDescent="0.45">
      <c r="A168" s="13" t="s">
        <v>398</v>
      </c>
      <c r="B168" s="6" t="s">
        <v>399</v>
      </c>
      <c r="C168" s="6" t="s">
        <v>129</v>
      </c>
      <c r="D168" s="7"/>
      <c r="E168" s="7"/>
      <c r="F168" s="7"/>
      <c r="G168" s="8">
        <v>2024</v>
      </c>
      <c r="H168" s="9">
        <v>83</v>
      </c>
      <c r="I168" s="9">
        <v>51</v>
      </c>
      <c r="J168" s="9">
        <v>160</v>
      </c>
      <c r="K168" s="9">
        <v>12000</v>
      </c>
      <c r="L168" s="9">
        <v>86</v>
      </c>
      <c r="M168" s="8">
        <v>2025</v>
      </c>
      <c r="N168" s="9">
        <v>795</v>
      </c>
      <c r="O168" s="9">
        <v>2741</v>
      </c>
      <c r="P168" s="9">
        <v>14047782</v>
      </c>
      <c r="Q168" s="10">
        <f>N168/P168*1000000</f>
        <v>56.592563865242212</v>
      </c>
      <c r="R168" s="8">
        <v>2025</v>
      </c>
      <c r="S168" s="10">
        <v>0.8</v>
      </c>
      <c r="T168" s="9">
        <v>82000</v>
      </c>
      <c r="U168" s="9">
        <v>1600</v>
      </c>
      <c r="V168" s="7" t="s">
        <v>51</v>
      </c>
      <c r="W168" s="7" t="s">
        <v>51</v>
      </c>
      <c r="X168" s="7" t="s">
        <v>51</v>
      </c>
      <c r="Y168" s="7" t="s">
        <v>51</v>
      </c>
      <c r="Z168" s="7" t="s">
        <v>51</v>
      </c>
      <c r="AA168" s="7" t="s">
        <v>51</v>
      </c>
    </row>
    <row r="169" spans="1:27" ht="36" x14ac:dyDescent="0.45">
      <c r="A169" s="13" t="s">
        <v>400</v>
      </c>
      <c r="B169" s="6" t="s">
        <v>401</v>
      </c>
      <c r="C169" s="6" t="s">
        <v>132</v>
      </c>
      <c r="D169" s="7"/>
      <c r="E169" s="7"/>
      <c r="F169" s="7"/>
      <c r="G169" s="8">
        <v>2024</v>
      </c>
      <c r="H169" s="10">
        <v>0.55000000000000004</v>
      </c>
      <c r="I169" s="10">
        <v>0.45</v>
      </c>
      <c r="J169" s="10">
        <v>0.66</v>
      </c>
      <c r="K169" s="9">
        <v>18</v>
      </c>
      <c r="L169" s="10">
        <v>0.81</v>
      </c>
      <c r="M169" s="7" t="s">
        <v>51</v>
      </c>
      <c r="N169" s="7" t="s">
        <v>51</v>
      </c>
      <c r="O169" s="7" t="s">
        <v>51</v>
      </c>
      <c r="P169" s="9">
        <v>3242203</v>
      </c>
      <c r="Q169" s="7" t="s">
        <v>51</v>
      </c>
      <c r="R169" s="7" t="s">
        <v>51</v>
      </c>
      <c r="S169" s="7" t="s">
        <v>51</v>
      </c>
      <c r="T169" s="7" t="s">
        <v>51</v>
      </c>
      <c r="U169" s="7" t="s">
        <v>51</v>
      </c>
      <c r="V169" s="7" t="s">
        <v>51</v>
      </c>
      <c r="W169" s="7" t="s">
        <v>51</v>
      </c>
      <c r="X169" s="7" t="s">
        <v>51</v>
      </c>
      <c r="Y169" s="7" t="s">
        <v>51</v>
      </c>
      <c r="Z169" s="7" t="s">
        <v>51</v>
      </c>
      <c r="AA169" s="7" t="s">
        <v>51</v>
      </c>
    </row>
    <row r="170" spans="1:27" ht="18" x14ac:dyDescent="0.45">
      <c r="A170" s="13" t="s">
        <v>402</v>
      </c>
      <c r="B170" s="6" t="s">
        <v>403</v>
      </c>
      <c r="C170" s="6" t="s">
        <v>129</v>
      </c>
      <c r="D170" s="7"/>
      <c r="E170" s="7"/>
      <c r="F170" s="7"/>
      <c r="G170" s="8">
        <v>2024</v>
      </c>
      <c r="H170" s="9">
        <v>40</v>
      </c>
      <c r="I170" s="9">
        <v>24</v>
      </c>
      <c r="J170" s="9">
        <v>76</v>
      </c>
      <c r="K170" s="9">
        <v>5800</v>
      </c>
      <c r="L170" s="9">
        <v>42</v>
      </c>
      <c r="M170" s="8">
        <v>2025</v>
      </c>
      <c r="N170" s="9">
        <v>747</v>
      </c>
      <c r="O170" s="9">
        <v>785</v>
      </c>
      <c r="P170" s="9">
        <v>14462723</v>
      </c>
      <c r="Q170" s="10">
        <f t="shared" ref="Q170:Q186" si="8">N170/P170*1000000</f>
        <v>51.650024687605509</v>
      </c>
      <c r="R170" s="8">
        <v>2025</v>
      </c>
      <c r="S170" s="10">
        <v>0.6</v>
      </c>
      <c r="T170" s="9">
        <v>68000</v>
      </c>
      <c r="U170" s="9">
        <v>920</v>
      </c>
      <c r="V170" s="11">
        <v>0.04</v>
      </c>
      <c r="W170" s="8">
        <v>2024</v>
      </c>
      <c r="X170" s="7" t="s">
        <v>51</v>
      </c>
      <c r="Y170" s="7" t="s">
        <v>51</v>
      </c>
      <c r="Z170" s="7" t="s">
        <v>51</v>
      </c>
      <c r="AA170" s="7" t="s">
        <v>51</v>
      </c>
    </row>
    <row r="171" spans="1:27" ht="36" x14ac:dyDescent="0.45">
      <c r="A171" s="13" t="s">
        <v>404</v>
      </c>
      <c r="B171" s="6" t="s">
        <v>405</v>
      </c>
      <c r="C171" s="6" t="s">
        <v>132</v>
      </c>
      <c r="D171" s="7"/>
      <c r="E171" s="7"/>
      <c r="F171" s="7"/>
      <c r="G171" s="8">
        <v>2024</v>
      </c>
      <c r="H171" s="9">
        <v>46</v>
      </c>
      <c r="I171" s="9">
        <v>37</v>
      </c>
      <c r="J171" s="9">
        <v>56</v>
      </c>
      <c r="K171" s="9">
        <v>13000</v>
      </c>
      <c r="L171" s="9">
        <v>47</v>
      </c>
      <c r="M171" s="8">
        <v>2025</v>
      </c>
      <c r="N171" s="9">
        <v>0</v>
      </c>
      <c r="O171" s="9">
        <v>0</v>
      </c>
      <c r="P171" s="9">
        <v>28405538</v>
      </c>
      <c r="Q171" s="10">
        <f t="shared" si="8"/>
        <v>0</v>
      </c>
      <c r="R171" s="8">
        <v>2025</v>
      </c>
      <c r="S171" s="10">
        <v>0.5</v>
      </c>
      <c r="T171" s="9">
        <v>100000</v>
      </c>
      <c r="U171" s="9">
        <v>7000</v>
      </c>
      <c r="V171" s="11">
        <v>4.1100000000000003</v>
      </c>
      <c r="W171" s="8">
        <v>2024</v>
      </c>
      <c r="X171" s="7" t="s">
        <v>51</v>
      </c>
      <c r="Y171" s="7" t="s">
        <v>51</v>
      </c>
      <c r="Z171" s="11">
        <v>155.86000000000001</v>
      </c>
      <c r="AA171" s="8">
        <v>2024</v>
      </c>
    </row>
    <row r="172" spans="1:27" ht="18" x14ac:dyDescent="0.45">
      <c r="A172" s="13" t="s">
        <v>406</v>
      </c>
      <c r="B172" s="6" t="s">
        <v>407</v>
      </c>
      <c r="C172" s="6" t="s">
        <v>114</v>
      </c>
      <c r="D172" s="7"/>
      <c r="E172" s="7"/>
      <c r="F172" s="7"/>
      <c r="G172" s="8">
        <v>2024</v>
      </c>
      <c r="H172" s="9">
        <v>17</v>
      </c>
      <c r="I172" s="9">
        <v>14</v>
      </c>
      <c r="J172" s="9">
        <v>20</v>
      </c>
      <c r="K172" s="9">
        <v>1500</v>
      </c>
      <c r="L172" s="9">
        <v>19</v>
      </c>
      <c r="M172" s="8">
        <v>2025</v>
      </c>
      <c r="N172" s="9">
        <v>63</v>
      </c>
      <c r="O172" s="9">
        <v>754</v>
      </c>
      <c r="P172" s="9">
        <v>9056702</v>
      </c>
      <c r="Q172" s="10">
        <f t="shared" si="8"/>
        <v>6.9561745544901443</v>
      </c>
      <c r="R172" s="7" t="s">
        <v>51</v>
      </c>
      <c r="S172" s="7" t="s">
        <v>51</v>
      </c>
      <c r="T172" s="7" t="s">
        <v>51</v>
      </c>
      <c r="U172" s="7" t="s">
        <v>51</v>
      </c>
      <c r="V172" s="11">
        <v>0.02</v>
      </c>
      <c r="W172" s="8">
        <v>2024</v>
      </c>
      <c r="X172" s="7" t="s">
        <v>51</v>
      </c>
      <c r="Y172" s="7" t="s">
        <v>51</v>
      </c>
      <c r="Z172" s="9">
        <v>0</v>
      </c>
      <c r="AA172" s="8">
        <v>2024</v>
      </c>
    </row>
    <row r="173" spans="1:27" ht="36" x14ac:dyDescent="0.45">
      <c r="A173" s="13" t="s">
        <v>408</v>
      </c>
      <c r="B173" s="6" t="s">
        <v>409</v>
      </c>
      <c r="C173" s="6" t="s">
        <v>132</v>
      </c>
      <c r="D173" s="7"/>
      <c r="E173" s="7"/>
      <c r="F173" s="7"/>
      <c r="G173" s="8">
        <v>2024</v>
      </c>
      <c r="H173" s="9">
        <v>34</v>
      </c>
      <c r="I173" s="9">
        <v>27</v>
      </c>
      <c r="J173" s="9">
        <v>41</v>
      </c>
      <c r="K173" s="9">
        <v>140</v>
      </c>
      <c r="L173" s="9">
        <v>34</v>
      </c>
      <c r="M173" s="8">
        <v>2025</v>
      </c>
      <c r="N173" s="9">
        <v>44</v>
      </c>
      <c r="O173" s="9">
        <v>0</v>
      </c>
      <c r="P173" s="9">
        <v>417069</v>
      </c>
      <c r="Q173" s="10">
        <f t="shared" si="8"/>
        <v>105.49813100470186</v>
      </c>
      <c r="R173" s="8">
        <v>2025</v>
      </c>
      <c r="S173" s="10">
        <v>1.1000000000000001</v>
      </c>
      <c r="T173" s="9">
        <v>3400</v>
      </c>
      <c r="U173" s="12" t="s">
        <v>73</v>
      </c>
      <c r="V173" s="11">
        <v>0.41</v>
      </c>
      <c r="W173" s="8">
        <v>2024</v>
      </c>
      <c r="X173" s="7" t="s">
        <v>51</v>
      </c>
      <c r="Y173" s="7" t="s">
        <v>51</v>
      </c>
      <c r="Z173" s="11">
        <v>189.33</v>
      </c>
      <c r="AA173" s="8">
        <v>2024</v>
      </c>
    </row>
    <row r="174" spans="1:27" ht="18" x14ac:dyDescent="0.45">
      <c r="A174" s="13" t="s">
        <v>410</v>
      </c>
      <c r="B174" s="6" t="s">
        <v>411</v>
      </c>
      <c r="C174" s="6" t="s">
        <v>114</v>
      </c>
      <c r="D174" s="7"/>
      <c r="E174" s="7"/>
      <c r="F174" s="7"/>
      <c r="G174" s="8">
        <v>2024</v>
      </c>
      <c r="H174" s="10">
        <v>2.7</v>
      </c>
      <c r="I174" s="10">
        <v>2.2000000000000002</v>
      </c>
      <c r="J174" s="10">
        <v>3.3</v>
      </c>
      <c r="K174" s="9">
        <v>320</v>
      </c>
      <c r="L174" s="10">
        <v>2.5</v>
      </c>
      <c r="M174" s="8">
        <v>2025</v>
      </c>
      <c r="N174" s="9">
        <v>371</v>
      </c>
      <c r="O174" s="9">
        <v>526</v>
      </c>
      <c r="P174" s="9">
        <v>11738764</v>
      </c>
      <c r="Q174" s="10">
        <f t="shared" si="8"/>
        <v>31.604690238256772</v>
      </c>
      <c r="R174" s="8">
        <v>2025</v>
      </c>
      <c r="S174" s="10">
        <v>0.2</v>
      </c>
      <c r="T174" s="9">
        <v>20000</v>
      </c>
      <c r="U174" s="12" t="s">
        <v>73</v>
      </c>
      <c r="V174" s="7" t="s">
        <v>51</v>
      </c>
      <c r="W174" s="7" t="s">
        <v>51</v>
      </c>
      <c r="X174" s="9">
        <v>2545</v>
      </c>
      <c r="Y174" s="8">
        <v>2023</v>
      </c>
      <c r="Z174" s="7" t="s">
        <v>51</v>
      </c>
      <c r="AA174" s="7" t="s">
        <v>51</v>
      </c>
    </row>
    <row r="175" spans="1:27" ht="36" x14ac:dyDescent="0.45">
      <c r="A175" s="13" t="s">
        <v>412</v>
      </c>
      <c r="B175" s="6" t="s">
        <v>413</v>
      </c>
      <c r="C175" s="6" t="s">
        <v>132</v>
      </c>
      <c r="D175" s="7"/>
      <c r="E175" s="7"/>
      <c r="F175" s="7"/>
      <c r="G175" s="8">
        <v>2024</v>
      </c>
      <c r="H175" s="9">
        <v>139</v>
      </c>
      <c r="I175" s="9">
        <v>107</v>
      </c>
      <c r="J175" s="9">
        <v>220</v>
      </c>
      <c r="K175" s="9">
        <v>48000</v>
      </c>
      <c r="L175" s="9">
        <v>149</v>
      </c>
      <c r="M175" s="8">
        <v>2025</v>
      </c>
      <c r="N175" s="9">
        <v>5</v>
      </c>
      <c r="O175" s="9">
        <v>2</v>
      </c>
      <c r="P175" s="9">
        <v>34217854</v>
      </c>
      <c r="Q175" s="10">
        <f t="shared" si="8"/>
        <v>0.14612254760336518</v>
      </c>
      <c r="R175" s="8">
        <v>2025</v>
      </c>
      <c r="S175" s="10">
        <v>0.5</v>
      </c>
      <c r="T175" s="9">
        <v>140000</v>
      </c>
      <c r="U175" s="9">
        <v>6600</v>
      </c>
      <c r="V175" s="11">
        <v>0.88</v>
      </c>
      <c r="W175" s="8">
        <v>2024</v>
      </c>
      <c r="X175" s="7" t="s">
        <v>51</v>
      </c>
      <c r="Y175" s="7" t="s">
        <v>51</v>
      </c>
      <c r="Z175" s="11">
        <v>56.68</v>
      </c>
      <c r="AA175" s="8">
        <v>2024</v>
      </c>
    </row>
    <row r="176" spans="1:27" ht="36" x14ac:dyDescent="0.45">
      <c r="A176" s="13" t="s">
        <v>414</v>
      </c>
      <c r="B176" s="6" t="s">
        <v>415</v>
      </c>
      <c r="C176" s="6" t="s">
        <v>132</v>
      </c>
      <c r="D176" s="7"/>
      <c r="E176" s="7"/>
      <c r="F176" s="7"/>
      <c r="G176" s="8">
        <v>2024</v>
      </c>
      <c r="H176" s="9">
        <v>38</v>
      </c>
      <c r="I176" s="9">
        <v>31</v>
      </c>
      <c r="J176" s="9">
        <v>45</v>
      </c>
      <c r="K176" s="9">
        <v>4100</v>
      </c>
      <c r="L176" s="9">
        <v>38</v>
      </c>
      <c r="M176" s="8">
        <v>2025</v>
      </c>
      <c r="N176" s="9">
        <v>0</v>
      </c>
      <c r="O176" s="9">
        <v>0</v>
      </c>
      <c r="P176" s="9">
        <v>10825694</v>
      </c>
      <c r="Q176" s="10">
        <f t="shared" si="8"/>
        <v>0</v>
      </c>
      <c r="R176" s="8">
        <v>2025</v>
      </c>
      <c r="S176" s="10">
        <v>0.2</v>
      </c>
      <c r="T176" s="9">
        <v>19000</v>
      </c>
      <c r="U176" s="12" t="s">
        <v>73</v>
      </c>
      <c r="V176" s="11">
        <v>0.11</v>
      </c>
      <c r="W176" s="8">
        <v>2024</v>
      </c>
      <c r="X176" s="7" t="s">
        <v>51</v>
      </c>
      <c r="Y176" s="7" t="s">
        <v>51</v>
      </c>
      <c r="Z176" s="11">
        <v>98.66</v>
      </c>
      <c r="AA176" s="8">
        <v>2024</v>
      </c>
    </row>
    <row r="177" spans="1:27" ht="36" x14ac:dyDescent="0.45">
      <c r="A177" s="13" t="s">
        <v>416</v>
      </c>
      <c r="B177" s="6" t="s">
        <v>417</v>
      </c>
      <c r="C177" s="6" t="s">
        <v>114</v>
      </c>
      <c r="D177" s="7"/>
      <c r="E177" s="7"/>
      <c r="F177" s="7"/>
      <c r="G177" s="8">
        <v>2024</v>
      </c>
      <c r="H177" s="9">
        <v>21</v>
      </c>
      <c r="I177" s="9">
        <v>17</v>
      </c>
      <c r="J177" s="9">
        <v>25</v>
      </c>
      <c r="K177" s="9">
        <v>650</v>
      </c>
      <c r="L177" s="9">
        <v>20</v>
      </c>
      <c r="M177" s="8">
        <v>2025</v>
      </c>
      <c r="N177" s="9">
        <v>103</v>
      </c>
      <c r="O177" s="9">
        <v>7957</v>
      </c>
      <c r="P177" s="9">
        <v>3164245</v>
      </c>
      <c r="Q177" s="10">
        <f t="shared" si="8"/>
        <v>32.551208898173179</v>
      </c>
      <c r="R177" s="7" t="s">
        <v>51</v>
      </c>
      <c r="S177" s="7" t="s">
        <v>51</v>
      </c>
      <c r="T177" s="7" t="s">
        <v>51</v>
      </c>
      <c r="U177" s="7" t="s">
        <v>51</v>
      </c>
      <c r="V177" s="7" t="s">
        <v>51</v>
      </c>
      <c r="W177" s="7" t="s">
        <v>51</v>
      </c>
      <c r="X177" s="7" t="s">
        <v>51</v>
      </c>
      <c r="Y177" s="7" t="s">
        <v>51</v>
      </c>
      <c r="Z177" s="7" t="s">
        <v>51</v>
      </c>
      <c r="AA177" s="7" t="s">
        <v>51</v>
      </c>
    </row>
    <row r="178" spans="1:27" ht="18" x14ac:dyDescent="0.45">
      <c r="A178" s="13" t="s">
        <v>418</v>
      </c>
      <c r="B178" s="6" t="s">
        <v>419</v>
      </c>
      <c r="C178" s="6" t="s">
        <v>129</v>
      </c>
      <c r="D178" s="7"/>
      <c r="E178" s="7"/>
      <c r="F178" s="7"/>
      <c r="G178" s="8">
        <v>2024</v>
      </c>
      <c r="H178" s="9">
        <v>143</v>
      </c>
      <c r="I178" s="9">
        <v>86</v>
      </c>
      <c r="J178" s="9">
        <v>280</v>
      </c>
      <c r="K178" s="9">
        <v>3600</v>
      </c>
      <c r="L178" s="9">
        <v>175</v>
      </c>
      <c r="M178" s="8">
        <v>2025</v>
      </c>
      <c r="N178" s="9">
        <v>3</v>
      </c>
      <c r="O178" s="9">
        <v>3</v>
      </c>
      <c r="P178" s="9">
        <v>2521126</v>
      </c>
      <c r="Q178" s="10">
        <f t="shared" si="8"/>
        <v>1.1899444930558807</v>
      </c>
      <c r="R178" s="8">
        <v>2025</v>
      </c>
      <c r="S178" s="10">
        <v>14.7</v>
      </c>
      <c r="T178" s="9">
        <v>350000</v>
      </c>
      <c r="U178" s="9">
        <v>3200</v>
      </c>
      <c r="V178" s="11">
        <v>0.44</v>
      </c>
      <c r="W178" s="8">
        <v>2024</v>
      </c>
      <c r="X178" s="7" t="s">
        <v>51</v>
      </c>
      <c r="Y178" s="7" t="s">
        <v>51</v>
      </c>
      <c r="Z178" s="11">
        <v>529.41999999999996</v>
      </c>
      <c r="AA178" s="8">
        <v>2024</v>
      </c>
    </row>
    <row r="179" spans="1:27" ht="36" x14ac:dyDescent="0.45">
      <c r="A179" s="13" t="s">
        <v>420</v>
      </c>
      <c r="B179" s="6" t="s">
        <v>421</v>
      </c>
      <c r="C179" s="6" t="s">
        <v>132</v>
      </c>
      <c r="D179" s="7"/>
      <c r="E179" s="7"/>
      <c r="F179" s="7"/>
      <c r="G179" s="8">
        <v>2024</v>
      </c>
      <c r="H179" s="9">
        <v>114</v>
      </c>
      <c r="I179" s="9">
        <v>93</v>
      </c>
      <c r="J179" s="9">
        <v>137</v>
      </c>
      <c r="K179" s="9">
        <v>14000</v>
      </c>
      <c r="L179" s="9">
        <v>105</v>
      </c>
      <c r="M179" s="8">
        <v>2025</v>
      </c>
      <c r="N179" s="9">
        <v>539</v>
      </c>
      <c r="O179" s="9">
        <v>4</v>
      </c>
      <c r="P179" s="9">
        <v>12413309</v>
      </c>
      <c r="Q179" s="10">
        <f t="shared" si="8"/>
        <v>43.421137748202355</v>
      </c>
      <c r="R179" s="8">
        <v>2025</v>
      </c>
      <c r="S179" s="10">
        <v>0.4</v>
      </c>
      <c r="T179" s="9">
        <v>40000</v>
      </c>
      <c r="U179" s="9">
        <v>2400</v>
      </c>
      <c r="V179" s="7" t="s">
        <v>51</v>
      </c>
      <c r="W179" s="7" t="s">
        <v>51</v>
      </c>
      <c r="X179" s="7" t="s">
        <v>51</v>
      </c>
      <c r="Y179" s="7" t="s">
        <v>51</v>
      </c>
      <c r="Z179" s="11">
        <v>156.66</v>
      </c>
      <c r="AA179" s="8">
        <v>2024</v>
      </c>
    </row>
    <row r="180" spans="1:27" ht="18" x14ac:dyDescent="0.45">
      <c r="A180" s="13" t="s">
        <v>422</v>
      </c>
      <c r="B180" s="6" t="s">
        <v>423</v>
      </c>
      <c r="C180" s="6" t="s">
        <v>114</v>
      </c>
      <c r="D180" s="7"/>
      <c r="E180" s="7"/>
      <c r="F180" s="7"/>
      <c r="G180" s="8">
        <v>2024</v>
      </c>
      <c r="H180" s="9">
        <v>15</v>
      </c>
      <c r="I180" s="9">
        <v>12</v>
      </c>
      <c r="J180" s="9">
        <v>18</v>
      </c>
      <c r="K180" s="9">
        <v>1500</v>
      </c>
      <c r="L180" s="9">
        <v>16</v>
      </c>
      <c r="M180" s="8">
        <v>2025</v>
      </c>
      <c r="N180" s="9">
        <v>21</v>
      </c>
      <c r="O180" s="9">
        <v>35</v>
      </c>
      <c r="P180" s="9">
        <v>10425302</v>
      </c>
      <c r="Q180" s="10">
        <f t="shared" si="8"/>
        <v>2.0143301364315396</v>
      </c>
      <c r="R180" s="8">
        <v>2025</v>
      </c>
      <c r="S180" s="10">
        <v>0.5</v>
      </c>
      <c r="T180" s="9">
        <v>52000</v>
      </c>
      <c r="U180" s="9">
        <v>510</v>
      </c>
      <c r="V180" s="7" t="s">
        <v>51</v>
      </c>
      <c r="W180" s="7" t="s">
        <v>51</v>
      </c>
      <c r="X180" s="9">
        <v>1153</v>
      </c>
      <c r="Y180" s="8">
        <v>2023</v>
      </c>
      <c r="Z180" s="11">
        <v>16.34</v>
      </c>
      <c r="AA180" s="8">
        <v>2023</v>
      </c>
    </row>
    <row r="181" spans="1:27" ht="18" x14ac:dyDescent="0.45">
      <c r="A181" s="13" t="s">
        <v>424</v>
      </c>
      <c r="B181" s="6" t="s">
        <v>425</v>
      </c>
      <c r="C181" s="6" t="s">
        <v>114</v>
      </c>
      <c r="D181" s="7"/>
      <c r="E181" s="7"/>
      <c r="F181" s="7"/>
      <c r="G181" s="8">
        <v>2024</v>
      </c>
      <c r="H181" s="9">
        <v>11</v>
      </c>
      <c r="I181" s="10">
        <v>9.1999999999999993</v>
      </c>
      <c r="J181" s="9">
        <v>14</v>
      </c>
      <c r="K181" s="9">
        <v>4400</v>
      </c>
      <c r="L181" s="9">
        <v>13</v>
      </c>
      <c r="M181" s="8">
        <v>2025</v>
      </c>
      <c r="N181" s="9">
        <v>120</v>
      </c>
      <c r="O181" s="9">
        <v>272</v>
      </c>
      <c r="P181" s="9">
        <v>38539206</v>
      </c>
      <c r="Q181" s="10">
        <f t="shared" si="8"/>
        <v>3.1137123063718541</v>
      </c>
      <c r="R181" s="7" t="s">
        <v>51</v>
      </c>
      <c r="S181" s="7" t="s">
        <v>51</v>
      </c>
      <c r="T181" s="7" t="s">
        <v>51</v>
      </c>
      <c r="U181" s="7" t="s">
        <v>51</v>
      </c>
      <c r="V181" s="7" t="s">
        <v>51</v>
      </c>
      <c r="W181" s="7" t="s">
        <v>51</v>
      </c>
      <c r="X181" s="9">
        <v>2986</v>
      </c>
      <c r="Y181" s="8">
        <v>2023</v>
      </c>
      <c r="Z181" s="11">
        <v>0.73</v>
      </c>
      <c r="AA181" s="8">
        <v>2023</v>
      </c>
    </row>
    <row r="182" spans="1:27" ht="18" x14ac:dyDescent="0.45">
      <c r="A182" s="13" t="s">
        <v>426</v>
      </c>
      <c r="B182" s="6" t="s">
        <v>427</v>
      </c>
      <c r="C182" s="6" t="s">
        <v>129</v>
      </c>
      <c r="D182" s="7"/>
      <c r="E182" s="7"/>
      <c r="F182" s="7"/>
      <c r="G182" s="8">
        <v>2024</v>
      </c>
      <c r="H182" s="9">
        <v>224</v>
      </c>
      <c r="I182" s="9">
        <v>138</v>
      </c>
      <c r="J182" s="9">
        <v>424</v>
      </c>
      <c r="K182" s="9">
        <v>72000</v>
      </c>
      <c r="L182" s="9">
        <v>220</v>
      </c>
      <c r="M182" s="8">
        <v>2025</v>
      </c>
      <c r="N182" s="9">
        <v>2454</v>
      </c>
      <c r="O182" s="9">
        <v>104</v>
      </c>
      <c r="P182" s="9">
        <v>31964951</v>
      </c>
      <c r="Q182" s="10">
        <f t="shared" si="8"/>
        <v>76.771586479203421</v>
      </c>
      <c r="R182" s="8">
        <v>2025</v>
      </c>
      <c r="S182" s="10">
        <v>0.8</v>
      </c>
      <c r="T182" s="9">
        <v>150000</v>
      </c>
      <c r="U182" s="9">
        <v>26000</v>
      </c>
      <c r="V182" s="11">
        <v>1.56</v>
      </c>
      <c r="W182" s="8">
        <v>2023</v>
      </c>
      <c r="X182" s="7" t="s">
        <v>51</v>
      </c>
      <c r="Y182" s="7" t="s">
        <v>51</v>
      </c>
      <c r="Z182" s="7" t="s">
        <v>51</v>
      </c>
      <c r="AA182" s="7" t="s">
        <v>51</v>
      </c>
    </row>
    <row r="183" spans="1:27" ht="18" x14ac:dyDescent="0.45">
      <c r="A183" s="13" t="s">
        <v>428</v>
      </c>
      <c r="B183" s="6" t="s">
        <v>429</v>
      </c>
      <c r="C183" s="6" t="s">
        <v>129</v>
      </c>
      <c r="D183" s="7"/>
      <c r="E183" s="7"/>
      <c r="F183" s="7"/>
      <c r="G183" s="8">
        <v>2024</v>
      </c>
      <c r="H183" s="9">
        <v>113</v>
      </c>
      <c r="I183" s="9">
        <v>52</v>
      </c>
      <c r="J183" s="9">
        <v>196</v>
      </c>
      <c r="K183" s="9">
        <v>24000</v>
      </c>
      <c r="L183" s="9">
        <v>119</v>
      </c>
      <c r="M183" s="8">
        <v>2025</v>
      </c>
      <c r="N183" s="9">
        <v>1158</v>
      </c>
      <c r="O183" s="9">
        <v>958</v>
      </c>
      <c r="P183" s="9">
        <v>21655289</v>
      </c>
      <c r="Q183" s="10">
        <f t="shared" si="8"/>
        <v>53.474234400658425</v>
      </c>
      <c r="R183" s="8">
        <v>2025</v>
      </c>
      <c r="S183" s="10">
        <v>6.1</v>
      </c>
      <c r="T183" s="9">
        <v>1000000</v>
      </c>
      <c r="U183" s="9">
        <v>14000</v>
      </c>
      <c r="V183" s="11">
        <v>2.4</v>
      </c>
      <c r="W183" s="8">
        <v>2024</v>
      </c>
      <c r="X183" s="7" t="s">
        <v>51</v>
      </c>
      <c r="Y183" s="7" t="s">
        <v>51</v>
      </c>
      <c r="Z183" s="7" t="s">
        <v>51</v>
      </c>
      <c r="AA183" s="7" t="s">
        <v>51</v>
      </c>
    </row>
    <row r="184" spans="1:27" ht="18" x14ac:dyDescent="0.45">
      <c r="A184" s="13" t="s">
        <v>430</v>
      </c>
      <c r="B184" s="6" t="s">
        <v>431</v>
      </c>
      <c r="C184" s="6" t="s">
        <v>129</v>
      </c>
      <c r="D184" s="7"/>
      <c r="E184" s="7"/>
      <c r="F184" s="7"/>
      <c r="G184" s="8">
        <v>2024</v>
      </c>
      <c r="H184" s="9">
        <v>51</v>
      </c>
      <c r="I184" s="9">
        <v>31</v>
      </c>
      <c r="J184" s="9">
        <v>97</v>
      </c>
      <c r="K184" s="9">
        <v>12000</v>
      </c>
      <c r="L184" s="9">
        <v>52</v>
      </c>
      <c r="M184" s="8">
        <v>2025</v>
      </c>
      <c r="N184" s="9">
        <v>251</v>
      </c>
      <c r="O184" s="9">
        <v>368</v>
      </c>
      <c r="P184" s="9">
        <v>24478588</v>
      </c>
      <c r="Q184" s="10">
        <f t="shared" si="8"/>
        <v>10.253859413786449</v>
      </c>
      <c r="R184" s="8">
        <v>2025</v>
      </c>
      <c r="S184" s="10">
        <v>0.6</v>
      </c>
      <c r="T184" s="9">
        <v>95000</v>
      </c>
      <c r="U184" s="9">
        <v>4400</v>
      </c>
      <c r="V184" s="11">
        <v>4.03</v>
      </c>
      <c r="W184" s="8">
        <v>2024</v>
      </c>
      <c r="X184" s="7" t="s">
        <v>51</v>
      </c>
      <c r="Y184" s="7" t="s">
        <v>51</v>
      </c>
      <c r="Z184" s="7" t="s">
        <v>51</v>
      </c>
      <c r="AA184" s="7" t="s">
        <v>51</v>
      </c>
    </row>
    <row r="185" spans="1:27" ht="18" x14ac:dyDescent="0.45">
      <c r="A185" s="13" t="s">
        <v>432</v>
      </c>
      <c r="B185" s="6" t="s">
        <v>433</v>
      </c>
      <c r="C185" s="6" t="s">
        <v>114</v>
      </c>
      <c r="D185" s="7"/>
      <c r="E185" s="7"/>
      <c r="F185" s="7"/>
      <c r="G185" s="8">
        <v>2024</v>
      </c>
      <c r="H185" s="9">
        <v>15</v>
      </c>
      <c r="I185" s="9">
        <v>12</v>
      </c>
      <c r="J185" s="9">
        <v>18</v>
      </c>
      <c r="K185" s="9">
        <v>82</v>
      </c>
      <c r="L185" s="9">
        <v>13</v>
      </c>
      <c r="M185" s="8">
        <v>2025</v>
      </c>
      <c r="N185" s="9">
        <v>0</v>
      </c>
      <c r="O185" s="9">
        <v>10</v>
      </c>
      <c r="P185" s="9">
        <v>539598</v>
      </c>
      <c r="Q185" s="10">
        <f t="shared" si="8"/>
        <v>0</v>
      </c>
      <c r="R185" s="8">
        <v>2025</v>
      </c>
      <c r="S185" s="10">
        <v>0.3</v>
      </c>
      <c r="T185" s="9">
        <v>950</v>
      </c>
      <c r="U185" s="12" t="s">
        <v>90</v>
      </c>
      <c r="V185" s="7" t="s">
        <v>51</v>
      </c>
      <c r="W185" s="7" t="s">
        <v>51</v>
      </c>
      <c r="X185" s="9">
        <v>123</v>
      </c>
      <c r="Y185" s="8">
        <v>2023</v>
      </c>
      <c r="Z185" s="9">
        <v>0</v>
      </c>
      <c r="AA185" s="8">
        <v>2023</v>
      </c>
    </row>
    <row r="186" spans="1:27" ht="18" x14ac:dyDescent="0.45">
      <c r="A186" s="13" t="s">
        <v>434</v>
      </c>
      <c r="B186" s="6" t="s">
        <v>435</v>
      </c>
      <c r="C186" s="6" t="s">
        <v>84</v>
      </c>
      <c r="D186" s="7"/>
      <c r="E186" s="7"/>
      <c r="F186" s="7"/>
      <c r="G186" s="8">
        <v>2024</v>
      </c>
      <c r="H186" s="9">
        <v>411</v>
      </c>
      <c r="I186" s="9">
        <v>334</v>
      </c>
      <c r="J186" s="9">
        <v>495</v>
      </c>
      <c r="K186" s="9">
        <v>150</v>
      </c>
      <c r="L186" s="9">
        <v>928</v>
      </c>
      <c r="M186" s="8">
        <v>2025</v>
      </c>
      <c r="N186" s="9">
        <v>0</v>
      </c>
      <c r="O186" s="9">
        <v>0</v>
      </c>
      <c r="P186" s="9">
        <v>37545</v>
      </c>
      <c r="Q186" s="10">
        <f t="shared" si="8"/>
        <v>0</v>
      </c>
      <c r="R186" s="7" t="s">
        <v>51</v>
      </c>
      <c r="S186" s="7" t="s">
        <v>51</v>
      </c>
      <c r="T186" s="7" t="s">
        <v>51</v>
      </c>
      <c r="U186" s="7" t="s">
        <v>51</v>
      </c>
      <c r="V186" s="11">
        <v>0.12</v>
      </c>
      <c r="W186" s="8">
        <v>2024</v>
      </c>
      <c r="X186" s="7" t="s">
        <v>51</v>
      </c>
      <c r="Y186" s="7" t="s">
        <v>51</v>
      </c>
      <c r="Z186" s="11">
        <v>126.74</v>
      </c>
      <c r="AA186" s="8">
        <v>2024</v>
      </c>
    </row>
    <row r="187" spans="1:27" ht="36" x14ac:dyDescent="0.45">
      <c r="A187" s="13" t="s">
        <v>436</v>
      </c>
      <c r="B187" s="6" t="s">
        <v>437</v>
      </c>
      <c r="C187" s="6" t="s">
        <v>84</v>
      </c>
      <c r="D187" s="7"/>
      <c r="E187" s="7"/>
      <c r="F187" s="7"/>
      <c r="G187" s="8">
        <v>2024</v>
      </c>
      <c r="H187" s="9">
        <v>264</v>
      </c>
      <c r="I187" s="9">
        <v>215</v>
      </c>
      <c r="J187" s="9">
        <v>318</v>
      </c>
      <c r="K187" s="9">
        <v>300</v>
      </c>
      <c r="L187" s="9">
        <v>397</v>
      </c>
      <c r="M187" s="7" t="s">
        <v>51</v>
      </c>
      <c r="N187" s="7" t="s">
        <v>51</v>
      </c>
      <c r="O187" s="7" t="s">
        <v>51</v>
      </c>
      <c r="P187" s="9">
        <v>113161</v>
      </c>
      <c r="Q187" s="7" t="s">
        <v>51</v>
      </c>
      <c r="R187" s="7" t="s">
        <v>51</v>
      </c>
      <c r="S187" s="7" t="s">
        <v>51</v>
      </c>
      <c r="T187" s="7" t="s">
        <v>51</v>
      </c>
      <c r="U187" s="7" t="s">
        <v>51</v>
      </c>
      <c r="V187" s="7" t="s">
        <v>51</v>
      </c>
      <c r="W187" s="7" t="s">
        <v>51</v>
      </c>
      <c r="X187" s="7" t="s">
        <v>51</v>
      </c>
      <c r="Y187" s="7" t="s">
        <v>51</v>
      </c>
      <c r="Z187" s="7" t="s">
        <v>51</v>
      </c>
      <c r="AA187" s="7" t="s">
        <v>51</v>
      </c>
    </row>
    <row r="188" spans="1:27" ht="36" x14ac:dyDescent="0.45">
      <c r="A188" s="13" t="s">
        <v>438</v>
      </c>
      <c r="B188" s="6" t="s">
        <v>439</v>
      </c>
      <c r="C188" s="6" t="s">
        <v>132</v>
      </c>
      <c r="D188" s="7"/>
      <c r="E188" s="7"/>
      <c r="F188" s="7"/>
      <c r="G188" s="8">
        <v>2024</v>
      </c>
      <c r="H188" s="9">
        <v>28</v>
      </c>
      <c r="I188" s="9">
        <v>23</v>
      </c>
      <c r="J188" s="9">
        <v>34</v>
      </c>
      <c r="K188" s="9">
        <v>37000</v>
      </c>
      <c r="L188" s="9">
        <v>28</v>
      </c>
      <c r="M188" s="8">
        <v>2025</v>
      </c>
      <c r="N188" s="9">
        <v>6579</v>
      </c>
      <c r="O188" s="9">
        <v>7</v>
      </c>
      <c r="P188" s="9">
        <v>130861014</v>
      </c>
      <c r="Q188" s="10">
        <f>N188/P188*1000000</f>
        <v>50.274713598046858</v>
      </c>
      <c r="R188" s="8">
        <v>2025</v>
      </c>
      <c r="S188" s="10">
        <v>0.5</v>
      </c>
      <c r="T188" s="9">
        <v>430000</v>
      </c>
      <c r="U188" s="9">
        <v>22000</v>
      </c>
      <c r="V188" s="7" t="s">
        <v>51</v>
      </c>
      <c r="W188" s="7" t="s">
        <v>51</v>
      </c>
      <c r="X188" s="7" t="s">
        <v>51</v>
      </c>
      <c r="Y188" s="7" t="s">
        <v>51</v>
      </c>
      <c r="Z188" s="11">
        <v>43.51</v>
      </c>
      <c r="AA188" s="8">
        <v>2024</v>
      </c>
    </row>
    <row r="189" spans="1:27" ht="18" x14ac:dyDescent="0.45">
      <c r="A189" s="13" t="s">
        <v>440</v>
      </c>
      <c r="B189" s="6" t="s">
        <v>441</v>
      </c>
      <c r="C189" s="6" t="s">
        <v>129</v>
      </c>
      <c r="D189" s="7"/>
      <c r="E189" s="7"/>
      <c r="F189" s="7"/>
      <c r="G189" s="8">
        <v>2024</v>
      </c>
      <c r="H189" s="9">
        <v>361</v>
      </c>
      <c r="I189" s="9">
        <v>220</v>
      </c>
      <c r="J189" s="9">
        <v>537</v>
      </c>
      <c r="K189" s="9">
        <v>125000</v>
      </c>
      <c r="L189" s="9">
        <v>361</v>
      </c>
      <c r="M189" s="8">
        <v>2025</v>
      </c>
      <c r="N189" s="9">
        <v>823</v>
      </c>
      <c r="O189" s="9">
        <v>1237</v>
      </c>
      <c r="P189" s="9">
        <v>34631768</v>
      </c>
      <c r="Q189" s="10">
        <f>N189/P189*1000000</f>
        <v>23.764307961406995</v>
      </c>
      <c r="R189" s="8">
        <v>2025</v>
      </c>
      <c r="S189" s="9">
        <v>11</v>
      </c>
      <c r="T189" s="9">
        <v>2500000</v>
      </c>
      <c r="U189" s="9">
        <v>77000</v>
      </c>
      <c r="V189" s="11">
        <v>2.31</v>
      </c>
      <c r="W189" s="8">
        <v>2024</v>
      </c>
      <c r="X189" s="7" t="s">
        <v>51</v>
      </c>
      <c r="Y189" s="7" t="s">
        <v>51</v>
      </c>
      <c r="Z189" s="7" t="s">
        <v>51</v>
      </c>
      <c r="AA189" s="7" t="s">
        <v>51</v>
      </c>
    </row>
    <row r="190" spans="1:27" ht="18" x14ac:dyDescent="0.45">
      <c r="A190" s="13" t="s">
        <v>442</v>
      </c>
      <c r="B190" s="6" t="s">
        <v>443</v>
      </c>
      <c r="C190" s="6" t="s">
        <v>114</v>
      </c>
      <c r="D190" s="7"/>
      <c r="E190" s="7"/>
      <c r="F190" s="7"/>
      <c r="G190" s="8">
        <v>2024</v>
      </c>
      <c r="H190" s="10">
        <v>0.82</v>
      </c>
      <c r="I190" s="10">
        <v>0.66</v>
      </c>
      <c r="J190" s="10">
        <v>0.98</v>
      </c>
      <c r="K190" s="9">
        <v>0</v>
      </c>
      <c r="L190" s="10">
        <v>0.86</v>
      </c>
      <c r="M190" s="8">
        <v>2025</v>
      </c>
      <c r="N190" s="7" t="s">
        <v>51</v>
      </c>
      <c r="O190" s="9">
        <v>2</v>
      </c>
      <c r="P190" s="9">
        <v>38632</v>
      </c>
      <c r="Q190" s="7" t="s">
        <v>51</v>
      </c>
      <c r="R190" s="7" t="s">
        <v>51</v>
      </c>
      <c r="S190" s="7" t="s">
        <v>51</v>
      </c>
      <c r="T190" s="7" t="s">
        <v>51</v>
      </c>
      <c r="U190" s="7" t="s">
        <v>51</v>
      </c>
      <c r="V190" s="7" t="s">
        <v>51</v>
      </c>
      <c r="W190" s="7" t="s">
        <v>51</v>
      </c>
      <c r="X190" s="7" t="s">
        <v>51</v>
      </c>
      <c r="Y190" s="7" t="s">
        <v>51</v>
      </c>
      <c r="Z190" s="9">
        <v>0</v>
      </c>
      <c r="AA190" s="8">
        <v>2023</v>
      </c>
    </row>
    <row r="191" spans="1:27" ht="18" x14ac:dyDescent="0.45">
      <c r="A191" s="13" t="s">
        <v>444</v>
      </c>
      <c r="B191" s="6" t="s">
        <v>445</v>
      </c>
      <c r="C191" s="6" t="s">
        <v>49</v>
      </c>
      <c r="D191" s="7"/>
      <c r="E191" s="7"/>
      <c r="F191" s="7"/>
      <c r="G191" s="8">
        <v>2024</v>
      </c>
      <c r="H191" s="9">
        <v>40</v>
      </c>
      <c r="I191" s="9">
        <v>32</v>
      </c>
      <c r="J191" s="9">
        <v>48</v>
      </c>
      <c r="K191" s="9">
        <v>210</v>
      </c>
      <c r="L191" s="9">
        <v>36</v>
      </c>
      <c r="M191" s="8">
        <v>2025</v>
      </c>
      <c r="N191" s="9">
        <v>0</v>
      </c>
      <c r="O191" s="9">
        <v>2</v>
      </c>
      <c r="P191" s="9">
        <v>527794</v>
      </c>
      <c r="Q191" s="10">
        <f>N191/P191*1000000</f>
        <v>0</v>
      </c>
      <c r="R191" s="8">
        <v>2025</v>
      </c>
      <c r="S191" s="12" t="s">
        <v>68</v>
      </c>
      <c r="T191" s="12" t="s">
        <v>90</v>
      </c>
      <c r="U191" s="12" t="s">
        <v>90</v>
      </c>
      <c r="V191" s="9">
        <v>0</v>
      </c>
      <c r="W191" s="8">
        <v>2022</v>
      </c>
      <c r="X191" s="7" t="s">
        <v>51</v>
      </c>
      <c r="Y191" s="7" t="s">
        <v>51</v>
      </c>
      <c r="Z191" s="9">
        <v>0</v>
      </c>
      <c r="AA191" s="8">
        <v>2024</v>
      </c>
    </row>
    <row r="192" spans="1:27" ht="18" x14ac:dyDescent="0.45">
      <c r="A192" s="13" t="s">
        <v>446</v>
      </c>
      <c r="B192" s="6" t="s">
        <v>447</v>
      </c>
      <c r="C192" s="6" t="s">
        <v>114</v>
      </c>
      <c r="D192" s="7"/>
      <c r="E192" s="7"/>
      <c r="F192" s="7"/>
      <c r="G192" s="8">
        <v>2024</v>
      </c>
      <c r="H192" s="9">
        <v>64</v>
      </c>
      <c r="I192" s="9">
        <v>52</v>
      </c>
      <c r="J192" s="9">
        <v>77</v>
      </c>
      <c r="K192" s="9">
        <v>2000</v>
      </c>
      <c r="L192" s="9">
        <v>70</v>
      </c>
      <c r="M192" s="8">
        <v>2025</v>
      </c>
      <c r="N192" s="9">
        <v>193</v>
      </c>
      <c r="O192" s="9">
        <v>216</v>
      </c>
      <c r="P192" s="9">
        <v>3034960</v>
      </c>
      <c r="Q192" s="10">
        <f>N192/P192*1000000</f>
        <v>63.592271397316601</v>
      </c>
      <c r="R192" s="8">
        <v>2025</v>
      </c>
      <c r="S192" s="10">
        <v>0.9</v>
      </c>
      <c r="T192" s="9">
        <v>17000</v>
      </c>
      <c r="U192" s="9">
        <v>1000</v>
      </c>
      <c r="V192" s="11">
        <v>0.43</v>
      </c>
      <c r="W192" s="8">
        <v>2024</v>
      </c>
      <c r="X192" s="7" t="s">
        <v>51</v>
      </c>
      <c r="Y192" s="7" t="s">
        <v>51</v>
      </c>
      <c r="Z192" s="11">
        <v>26.56</v>
      </c>
      <c r="AA192" s="8">
        <v>2024</v>
      </c>
    </row>
    <row r="193" spans="1:27" ht="18" x14ac:dyDescent="0.45">
      <c r="A193" s="13" t="s">
        <v>448</v>
      </c>
      <c r="B193" s="6" t="s">
        <v>449</v>
      </c>
      <c r="C193" s="6" t="s">
        <v>129</v>
      </c>
      <c r="D193" s="7"/>
      <c r="E193" s="7"/>
      <c r="F193" s="7"/>
      <c r="G193" s="8">
        <v>2024</v>
      </c>
      <c r="H193" s="9">
        <v>98</v>
      </c>
      <c r="I193" s="9">
        <v>79</v>
      </c>
      <c r="J193" s="9">
        <v>118</v>
      </c>
      <c r="K193" s="9">
        <v>37000</v>
      </c>
      <c r="L193" s="9">
        <v>97</v>
      </c>
      <c r="M193" s="7" t="s">
        <v>51</v>
      </c>
      <c r="N193" s="7" t="s">
        <v>51</v>
      </c>
      <c r="O193" s="7" t="s">
        <v>51</v>
      </c>
      <c r="P193" s="9">
        <v>38081170</v>
      </c>
      <c r="Q193" s="7" t="s">
        <v>51</v>
      </c>
      <c r="R193" s="8">
        <v>2025</v>
      </c>
      <c r="S193" s="12" t="s">
        <v>68</v>
      </c>
      <c r="T193" s="9">
        <v>26000</v>
      </c>
      <c r="U193" s="9">
        <v>1100</v>
      </c>
      <c r="V193" s="11">
        <v>0.32</v>
      </c>
      <c r="W193" s="8">
        <v>2022</v>
      </c>
      <c r="X193" s="7" t="s">
        <v>51</v>
      </c>
      <c r="Y193" s="7" t="s">
        <v>51</v>
      </c>
      <c r="Z193" s="11">
        <v>6.72</v>
      </c>
      <c r="AA193" s="8">
        <v>2022</v>
      </c>
    </row>
    <row r="194" spans="1:27" ht="18" x14ac:dyDescent="0.45">
      <c r="A194" s="13" t="s">
        <v>450</v>
      </c>
      <c r="B194" s="6" t="s">
        <v>451</v>
      </c>
      <c r="C194" s="6" t="s">
        <v>114</v>
      </c>
      <c r="D194" s="7"/>
      <c r="E194" s="7"/>
      <c r="F194" s="7"/>
      <c r="G194" s="8">
        <v>2024</v>
      </c>
      <c r="H194" s="9">
        <v>16</v>
      </c>
      <c r="I194" s="9">
        <v>13</v>
      </c>
      <c r="J194" s="9">
        <v>20</v>
      </c>
      <c r="K194" s="9">
        <v>100</v>
      </c>
      <c r="L194" s="9">
        <v>17</v>
      </c>
      <c r="M194" s="8">
        <v>2025</v>
      </c>
      <c r="N194" s="9">
        <v>12</v>
      </c>
      <c r="O194" s="9">
        <v>35</v>
      </c>
      <c r="P194" s="9">
        <v>638476</v>
      </c>
      <c r="Q194" s="10">
        <f t="shared" ref="Q194:Q200" si="9">N194/P194*1000000</f>
        <v>18.794755010368441</v>
      </c>
      <c r="R194" s="8">
        <v>2025</v>
      </c>
      <c r="S194" s="10">
        <v>0.2</v>
      </c>
      <c r="T194" s="9">
        <v>530</v>
      </c>
      <c r="U194" s="12" t="s">
        <v>90</v>
      </c>
      <c r="V194" s="7" t="s">
        <v>51</v>
      </c>
      <c r="W194" s="7" t="s">
        <v>51</v>
      </c>
      <c r="X194" s="7" t="s">
        <v>51</v>
      </c>
      <c r="Y194" s="7" t="s">
        <v>51</v>
      </c>
      <c r="Z194" s="9">
        <v>0</v>
      </c>
      <c r="AA194" s="8">
        <v>2024</v>
      </c>
    </row>
    <row r="195" spans="1:27" ht="36" x14ac:dyDescent="0.45">
      <c r="A195" s="13" t="s">
        <v>452</v>
      </c>
      <c r="B195" s="6" t="s">
        <v>453</v>
      </c>
      <c r="C195" s="6" t="s">
        <v>132</v>
      </c>
      <c r="D195" s="7"/>
      <c r="E195" s="7"/>
      <c r="F195" s="7"/>
      <c r="G195" s="8">
        <v>2024</v>
      </c>
      <c r="H195" s="9">
        <v>0</v>
      </c>
      <c r="I195" s="9">
        <v>0</v>
      </c>
      <c r="J195" s="9">
        <v>0</v>
      </c>
      <c r="K195" s="9">
        <v>0</v>
      </c>
      <c r="L195" s="9">
        <v>0</v>
      </c>
      <c r="M195" s="8">
        <v>2025</v>
      </c>
      <c r="N195" s="9">
        <v>0</v>
      </c>
      <c r="O195" s="9">
        <v>0</v>
      </c>
      <c r="P195" s="9">
        <v>4387</v>
      </c>
      <c r="Q195" s="10">
        <f t="shared" si="9"/>
        <v>0</v>
      </c>
      <c r="R195" s="7" t="s">
        <v>51</v>
      </c>
      <c r="S195" s="7" t="s">
        <v>51</v>
      </c>
      <c r="T195" s="7" t="s">
        <v>51</v>
      </c>
      <c r="U195" s="7" t="s">
        <v>51</v>
      </c>
      <c r="V195" s="7" t="s">
        <v>51</v>
      </c>
      <c r="W195" s="7" t="s">
        <v>51</v>
      </c>
      <c r="X195" s="7" t="s">
        <v>51</v>
      </c>
      <c r="Y195" s="7" t="s">
        <v>51</v>
      </c>
      <c r="Z195" s="7" t="s">
        <v>51</v>
      </c>
      <c r="AA195" s="7" t="s">
        <v>51</v>
      </c>
    </row>
    <row r="196" spans="1:27" ht="18" x14ac:dyDescent="0.45">
      <c r="A196" s="13" t="s">
        <v>454</v>
      </c>
      <c r="B196" s="6" t="s">
        <v>455</v>
      </c>
      <c r="C196" s="6" t="s">
        <v>129</v>
      </c>
      <c r="D196" s="7"/>
      <c r="E196" s="7"/>
      <c r="F196" s="7"/>
      <c r="G196" s="8">
        <v>2024</v>
      </c>
      <c r="H196" s="9">
        <v>13</v>
      </c>
      <c r="I196" s="9">
        <v>10</v>
      </c>
      <c r="J196" s="9">
        <v>15</v>
      </c>
      <c r="K196" s="9">
        <v>160</v>
      </c>
      <c r="L196" s="9">
        <v>12</v>
      </c>
      <c r="M196" s="8">
        <v>2025</v>
      </c>
      <c r="N196" s="9">
        <v>0</v>
      </c>
      <c r="O196" s="9">
        <v>0</v>
      </c>
      <c r="P196" s="9">
        <v>1271172</v>
      </c>
      <c r="Q196" s="10">
        <f t="shared" si="9"/>
        <v>0</v>
      </c>
      <c r="R196" s="8">
        <v>2025</v>
      </c>
      <c r="S196" s="10">
        <v>1.1000000000000001</v>
      </c>
      <c r="T196" s="9">
        <v>10000</v>
      </c>
      <c r="U196" s="9">
        <v>630</v>
      </c>
      <c r="V196" s="7" t="s">
        <v>51</v>
      </c>
      <c r="W196" s="7" t="s">
        <v>51</v>
      </c>
      <c r="X196" s="7" t="s">
        <v>51</v>
      </c>
      <c r="Y196" s="7" t="s">
        <v>51</v>
      </c>
      <c r="Z196" s="7" t="s">
        <v>51</v>
      </c>
      <c r="AA196" s="7" t="s">
        <v>51</v>
      </c>
    </row>
    <row r="197" spans="1:27" ht="18" x14ac:dyDescent="0.45">
      <c r="A197" s="13" t="s">
        <v>456</v>
      </c>
      <c r="B197" s="6" t="s">
        <v>457</v>
      </c>
      <c r="C197" s="6" t="s">
        <v>129</v>
      </c>
      <c r="D197" s="7"/>
      <c r="E197" s="7"/>
      <c r="F197" s="7"/>
      <c r="G197" s="8">
        <v>2024</v>
      </c>
      <c r="H197" s="9">
        <v>65</v>
      </c>
      <c r="I197" s="9">
        <v>40</v>
      </c>
      <c r="J197" s="9">
        <v>125</v>
      </c>
      <c r="K197" s="9">
        <v>3400</v>
      </c>
      <c r="L197" s="9">
        <v>70</v>
      </c>
      <c r="M197" s="8">
        <v>2025</v>
      </c>
      <c r="N197" s="9">
        <v>102</v>
      </c>
      <c r="O197" s="9">
        <v>1107</v>
      </c>
      <c r="P197" s="9">
        <v>5169393</v>
      </c>
      <c r="Q197" s="10">
        <f t="shared" si="9"/>
        <v>19.731523604415454</v>
      </c>
      <c r="R197" s="8">
        <v>2025</v>
      </c>
      <c r="S197" s="10">
        <v>0.1</v>
      </c>
      <c r="T197" s="9">
        <v>5800</v>
      </c>
      <c r="U197" s="12" t="s">
        <v>111</v>
      </c>
      <c r="V197" s="7" t="s">
        <v>51</v>
      </c>
      <c r="W197" s="7" t="s">
        <v>51</v>
      </c>
      <c r="X197" s="7" t="s">
        <v>51</v>
      </c>
      <c r="Y197" s="7" t="s">
        <v>51</v>
      </c>
      <c r="Z197" s="7" t="s">
        <v>51</v>
      </c>
      <c r="AA197" s="7" t="s">
        <v>51</v>
      </c>
    </row>
    <row r="198" spans="1:27" ht="36" x14ac:dyDescent="0.45">
      <c r="A198" s="13" t="s">
        <v>458</v>
      </c>
      <c r="B198" s="6" t="s">
        <v>459</v>
      </c>
      <c r="C198" s="6" t="s">
        <v>119</v>
      </c>
      <c r="D198" s="7"/>
      <c r="E198" s="7"/>
      <c r="F198" s="7"/>
      <c r="G198" s="8">
        <v>2024</v>
      </c>
      <c r="H198" s="10">
        <v>3.5</v>
      </c>
      <c r="I198" s="10">
        <v>2.8</v>
      </c>
      <c r="J198" s="10">
        <v>4.2</v>
      </c>
      <c r="K198" s="9">
        <v>400</v>
      </c>
      <c r="L198" s="10">
        <v>3.3</v>
      </c>
      <c r="M198" s="8">
        <v>2025</v>
      </c>
      <c r="N198" s="9">
        <v>0</v>
      </c>
      <c r="O198" s="9">
        <v>14</v>
      </c>
      <c r="P198" s="9">
        <v>11552878</v>
      </c>
      <c r="Q198" s="10">
        <f t="shared" si="9"/>
        <v>0</v>
      </c>
      <c r="R198" s="7" t="s">
        <v>51</v>
      </c>
      <c r="S198" s="7" t="s">
        <v>51</v>
      </c>
      <c r="T198" s="7" t="s">
        <v>51</v>
      </c>
      <c r="U198" s="7" t="s">
        <v>51</v>
      </c>
      <c r="V198" s="7" t="s">
        <v>51</v>
      </c>
      <c r="W198" s="7" t="s">
        <v>51</v>
      </c>
      <c r="X198" s="7" t="s">
        <v>51</v>
      </c>
      <c r="Y198" s="7" t="s">
        <v>51</v>
      </c>
      <c r="Z198" s="7" t="s">
        <v>51</v>
      </c>
      <c r="AA198" s="7" t="s">
        <v>51</v>
      </c>
    </row>
    <row r="199" spans="1:27" ht="18" x14ac:dyDescent="0.45">
      <c r="A199" s="13" t="s">
        <v>460</v>
      </c>
      <c r="B199" s="6" t="s">
        <v>461</v>
      </c>
      <c r="C199" s="6" t="s">
        <v>114</v>
      </c>
      <c r="D199" s="7"/>
      <c r="E199" s="7"/>
      <c r="F199" s="7"/>
      <c r="G199" s="8">
        <v>2024</v>
      </c>
      <c r="H199" s="9">
        <v>21</v>
      </c>
      <c r="I199" s="9">
        <v>17</v>
      </c>
      <c r="J199" s="9">
        <v>25</v>
      </c>
      <c r="K199" s="9">
        <v>390</v>
      </c>
      <c r="L199" s="9">
        <v>22</v>
      </c>
      <c r="M199" s="8">
        <v>2025</v>
      </c>
      <c r="N199" s="9">
        <v>1</v>
      </c>
      <c r="O199" s="9">
        <v>0</v>
      </c>
      <c r="P199" s="9">
        <v>1871873</v>
      </c>
      <c r="Q199" s="10">
        <f t="shared" si="9"/>
        <v>0.53422427696750785</v>
      </c>
      <c r="R199" s="8">
        <v>2025</v>
      </c>
      <c r="S199" s="10">
        <v>0.5</v>
      </c>
      <c r="T199" s="9">
        <v>6000</v>
      </c>
      <c r="U199" s="12" t="s">
        <v>111</v>
      </c>
      <c r="V199" s="7" t="s">
        <v>51</v>
      </c>
      <c r="W199" s="7" t="s">
        <v>51</v>
      </c>
      <c r="X199" s="9">
        <v>15</v>
      </c>
      <c r="Y199" s="8">
        <v>2023</v>
      </c>
      <c r="Z199" s="9">
        <v>0</v>
      </c>
      <c r="AA199" s="8">
        <v>2023</v>
      </c>
    </row>
    <row r="200" spans="1:27" ht="18" x14ac:dyDescent="0.45">
      <c r="A200" s="13" t="s">
        <v>462</v>
      </c>
      <c r="B200" s="6" t="s">
        <v>463</v>
      </c>
      <c r="C200" s="6" t="s">
        <v>114</v>
      </c>
      <c r="D200" s="7"/>
      <c r="E200" s="7"/>
      <c r="F200" s="7"/>
      <c r="G200" s="8">
        <v>2024</v>
      </c>
      <c r="H200" s="9">
        <v>31</v>
      </c>
      <c r="I200" s="9">
        <v>25</v>
      </c>
      <c r="J200" s="9">
        <v>37</v>
      </c>
      <c r="K200" s="9">
        <v>890</v>
      </c>
      <c r="L200" s="9">
        <v>34</v>
      </c>
      <c r="M200" s="8">
        <v>2025</v>
      </c>
      <c r="N200" s="9">
        <v>11</v>
      </c>
      <c r="O200" s="9">
        <v>30</v>
      </c>
      <c r="P200" s="9">
        <v>2859108</v>
      </c>
      <c r="Q200" s="10">
        <f t="shared" si="9"/>
        <v>3.8473537900631949</v>
      </c>
      <c r="R200" s="8">
        <v>2025</v>
      </c>
      <c r="S200" s="10">
        <v>0.2</v>
      </c>
      <c r="T200" s="9">
        <v>3800</v>
      </c>
      <c r="U200" s="12" t="s">
        <v>111</v>
      </c>
      <c r="V200" s="7" t="s">
        <v>51</v>
      </c>
      <c r="W200" s="7" t="s">
        <v>51</v>
      </c>
      <c r="X200" s="9">
        <v>75</v>
      </c>
      <c r="Y200" s="8">
        <v>2023</v>
      </c>
      <c r="Z200" s="11">
        <v>4.8499999999999996</v>
      </c>
      <c r="AA200" s="8">
        <v>2023</v>
      </c>
    </row>
    <row r="201" spans="1:27" ht="18" x14ac:dyDescent="0.45">
      <c r="A201" s="13" t="s">
        <v>464</v>
      </c>
      <c r="B201" s="6" t="s">
        <v>465</v>
      </c>
      <c r="C201" s="6" t="s">
        <v>129</v>
      </c>
      <c r="D201" s="7"/>
      <c r="E201" s="7"/>
      <c r="F201" s="7"/>
      <c r="G201" s="8">
        <v>2024</v>
      </c>
      <c r="H201" s="9">
        <v>63</v>
      </c>
      <c r="I201" s="9">
        <v>36</v>
      </c>
      <c r="J201" s="9">
        <v>138</v>
      </c>
      <c r="K201" s="9">
        <v>4700</v>
      </c>
      <c r="L201" s="9">
        <v>57</v>
      </c>
      <c r="M201" s="8">
        <v>2025</v>
      </c>
      <c r="N201" s="7" t="s">
        <v>51</v>
      </c>
      <c r="O201" s="9">
        <v>207</v>
      </c>
      <c r="P201" s="9">
        <v>7381021</v>
      </c>
      <c r="Q201" s="7" t="s">
        <v>51</v>
      </c>
      <c r="R201" s="8">
        <v>2025</v>
      </c>
      <c r="S201" s="10">
        <v>0.1</v>
      </c>
      <c r="T201" s="9">
        <v>7500</v>
      </c>
      <c r="U201" s="12" t="s">
        <v>73</v>
      </c>
      <c r="V201" s="7" t="s">
        <v>51</v>
      </c>
      <c r="W201" s="7" t="s">
        <v>51</v>
      </c>
      <c r="X201" s="7" t="s">
        <v>51</v>
      </c>
      <c r="Y201" s="7" t="s">
        <v>51</v>
      </c>
      <c r="Z201" s="7" t="s">
        <v>51</v>
      </c>
      <c r="AA201" s="7" t="s">
        <v>51</v>
      </c>
    </row>
    <row r="202" spans="1:27" ht="18" x14ac:dyDescent="0.45">
      <c r="A202" s="13" t="s">
        <v>466</v>
      </c>
      <c r="B202" s="6" t="s">
        <v>467</v>
      </c>
      <c r="C202" s="6" t="s">
        <v>129</v>
      </c>
      <c r="D202" s="7"/>
      <c r="E202" s="7"/>
      <c r="F202" s="7"/>
      <c r="G202" s="8">
        <v>2024</v>
      </c>
      <c r="H202" s="9">
        <v>207</v>
      </c>
      <c r="I202" s="9">
        <v>126</v>
      </c>
      <c r="J202" s="9">
        <v>402</v>
      </c>
      <c r="K202" s="9">
        <v>12000</v>
      </c>
      <c r="L202" s="9">
        <v>215</v>
      </c>
      <c r="M202" s="8">
        <v>2025</v>
      </c>
      <c r="N202" s="9">
        <v>769</v>
      </c>
      <c r="O202" s="9">
        <v>1053</v>
      </c>
      <c r="P202" s="9">
        <v>5612815</v>
      </c>
      <c r="Q202" s="10">
        <f t="shared" ref="Q202:Q212" si="10">N202/P202*1000000</f>
        <v>137.00790067016283</v>
      </c>
      <c r="R202" s="8">
        <v>2025</v>
      </c>
      <c r="S202" s="10">
        <v>1.5</v>
      </c>
      <c r="T202" s="9">
        <v>56000</v>
      </c>
      <c r="U202" s="9">
        <v>2900</v>
      </c>
      <c r="V202" s="11">
        <v>1.03</v>
      </c>
      <c r="W202" s="8">
        <v>2024</v>
      </c>
      <c r="X202" s="7" t="s">
        <v>51</v>
      </c>
      <c r="Y202" s="7" t="s">
        <v>51</v>
      </c>
      <c r="Z202" s="7" t="s">
        <v>51</v>
      </c>
      <c r="AA202" s="7" t="s">
        <v>51</v>
      </c>
    </row>
    <row r="203" spans="1:27" ht="18" x14ac:dyDescent="0.45">
      <c r="A203" s="13" t="s">
        <v>468</v>
      </c>
      <c r="B203" s="6" t="s">
        <v>469</v>
      </c>
      <c r="C203" s="6" t="s">
        <v>114</v>
      </c>
      <c r="D203" s="7"/>
      <c r="E203" s="7"/>
      <c r="F203" s="7"/>
      <c r="G203" s="8">
        <v>2024</v>
      </c>
      <c r="H203" s="10">
        <v>7.5</v>
      </c>
      <c r="I203" s="10">
        <v>6.1</v>
      </c>
      <c r="J203" s="9">
        <v>9</v>
      </c>
      <c r="K203" s="9">
        <v>50</v>
      </c>
      <c r="L203" s="10">
        <v>7.6</v>
      </c>
      <c r="M203" s="8">
        <v>2025</v>
      </c>
      <c r="N203" s="9">
        <v>1</v>
      </c>
      <c r="O203" s="9">
        <v>3</v>
      </c>
      <c r="P203" s="9">
        <v>673034</v>
      </c>
      <c r="Q203" s="10">
        <f t="shared" si="10"/>
        <v>1.4858090378792157</v>
      </c>
      <c r="R203" s="8">
        <v>2025</v>
      </c>
      <c r="S203" s="10">
        <v>0.3</v>
      </c>
      <c r="T203" s="9">
        <v>1700</v>
      </c>
      <c r="U203" s="12" t="s">
        <v>90</v>
      </c>
      <c r="V203" s="7" t="s">
        <v>51</v>
      </c>
      <c r="W203" s="7" t="s">
        <v>51</v>
      </c>
      <c r="X203" s="9">
        <v>164</v>
      </c>
      <c r="Y203" s="8">
        <v>2023</v>
      </c>
      <c r="Z203" s="11">
        <v>31.65</v>
      </c>
      <c r="AA203" s="8">
        <v>2023</v>
      </c>
    </row>
    <row r="204" spans="1:27" ht="18" x14ac:dyDescent="0.45">
      <c r="A204" s="13" t="s">
        <v>470</v>
      </c>
      <c r="B204" s="6" t="s">
        <v>471</v>
      </c>
      <c r="C204" s="6" t="s">
        <v>129</v>
      </c>
      <c r="D204" s="7"/>
      <c r="E204" s="7"/>
      <c r="F204" s="7"/>
      <c r="G204" s="8">
        <v>2024</v>
      </c>
      <c r="H204" s="9">
        <v>62</v>
      </c>
      <c r="I204" s="9">
        <v>44</v>
      </c>
      <c r="J204" s="9">
        <v>83</v>
      </c>
      <c r="K204" s="9">
        <v>8800</v>
      </c>
      <c r="L204" s="9">
        <v>62</v>
      </c>
      <c r="M204" s="8">
        <v>2025</v>
      </c>
      <c r="N204" s="9">
        <v>396</v>
      </c>
      <c r="O204" s="9">
        <v>53</v>
      </c>
      <c r="P204" s="9">
        <v>14256561</v>
      </c>
      <c r="Q204" s="10">
        <f t="shared" si="10"/>
        <v>27.776684713795984</v>
      </c>
      <c r="R204" s="8">
        <v>2025</v>
      </c>
      <c r="S204" s="10">
        <v>1.9</v>
      </c>
      <c r="T204" s="9">
        <v>230000</v>
      </c>
      <c r="U204" s="9">
        <v>2300</v>
      </c>
      <c r="V204" s="11">
        <v>0.56999999999999995</v>
      </c>
      <c r="W204" s="8">
        <v>2024</v>
      </c>
      <c r="X204" s="7" t="s">
        <v>51</v>
      </c>
      <c r="Y204" s="7" t="s">
        <v>51</v>
      </c>
      <c r="Z204" s="11">
        <v>131.11000000000001</v>
      </c>
      <c r="AA204" s="8">
        <v>2024</v>
      </c>
    </row>
    <row r="205" spans="1:27" ht="18" x14ac:dyDescent="0.45">
      <c r="A205" s="13" t="s">
        <v>472</v>
      </c>
      <c r="B205" s="6" t="s">
        <v>473</v>
      </c>
      <c r="C205" s="6" t="s">
        <v>114</v>
      </c>
      <c r="D205" s="7"/>
      <c r="E205" s="7"/>
      <c r="F205" s="7"/>
      <c r="G205" s="8">
        <v>2024</v>
      </c>
      <c r="H205" s="9">
        <v>60</v>
      </c>
      <c r="I205" s="9">
        <v>49</v>
      </c>
      <c r="J205" s="9">
        <v>73</v>
      </c>
      <c r="K205" s="9">
        <v>11000</v>
      </c>
      <c r="L205" s="9">
        <v>62</v>
      </c>
      <c r="M205" s="8">
        <v>2025</v>
      </c>
      <c r="N205" s="9">
        <v>6837</v>
      </c>
      <c r="O205" s="9">
        <v>25505</v>
      </c>
      <c r="P205" s="9">
        <v>19015088</v>
      </c>
      <c r="Q205" s="10">
        <f t="shared" si="10"/>
        <v>359.55657949098105</v>
      </c>
      <c r="R205" s="8">
        <v>2025</v>
      </c>
      <c r="S205" s="10">
        <v>0.2</v>
      </c>
      <c r="T205" s="9">
        <v>19000</v>
      </c>
      <c r="U205" s="12" t="s">
        <v>73</v>
      </c>
      <c r="V205" s="7" t="s">
        <v>51</v>
      </c>
      <c r="W205" s="7" t="s">
        <v>51</v>
      </c>
      <c r="X205" s="9">
        <v>569</v>
      </c>
      <c r="Y205" s="8">
        <v>2023</v>
      </c>
      <c r="Z205" s="11">
        <v>5.87</v>
      </c>
      <c r="AA205" s="8">
        <v>2023</v>
      </c>
    </row>
    <row r="206" spans="1:27" ht="18" x14ac:dyDescent="0.45">
      <c r="A206" s="13" t="s">
        <v>474</v>
      </c>
      <c r="B206" s="6" t="s">
        <v>475</v>
      </c>
      <c r="C206" s="6" t="s">
        <v>129</v>
      </c>
      <c r="D206" s="7"/>
      <c r="E206" s="7"/>
      <c r="F206" s="7"/>
      <c r="G206" s="8">
        <v>2024</v>
      </c>
      <c r="H206" s="9">
        <v>548</v>
      </c>
      <c r="I206" s="9">
        <v>304</v>
      </c>
      <c r="J206" s="9">
        <v>837</v>
      </c>
      <c r="K206" s="9">
        <v>13000</v>
      </c>
      <c r="L206" s="9">
        <v>584</v>
      </c>
      <c r="M206" s="8">
        <v>2025</v>
      </c>
      <c r="N206" s="9">
        <v>8</v>
      </c>
      <c r="O206" s="9">
        <v>2</v>
      </c>
      <c r="P206" s="9">
        <v>2337432</v>
      </c>
      <c r="Q206" s="10">
        <f t="shared" si="10"/>
        <v>3.4225594584141912</v>
      </c>
      <c r="R206" s="8">
        <v>2025</v>
      </c>
      <c r="S206" s="10">
        <v>16.3</v>
      </c>
      <c r="T206" s="9">
        <v>260000</v>
      </c>
      <c r="U206" s="9">
        <v>3300</v>
      </c>
      <c r="V206" s="11">
        <v>3.21</v>
      </c>
      <c r="W206" s="8">
        <v>2024</v>
      </c>
      <c r="X206" s="7" t="s">
        <v>51</v>
      </c>
      <c r="Y206" s="7" t="s">
        <v>51</v>
      </c>
      <c r="Z206" s="7" t="s">
        <v>51</v>
      </c>
      <c r="AA206" s="7" t="s">
        <v>51</v>
      </c>
    </row>
    <row r="207" spans="1:27" ht="36" x14ac:dyDescent="0.45">
      <c r="A207" s="13" t="s">
        <v>476</v>
      </c>
      <c r="B207" s="6" t="s">
        <v>477</v>
      </c>
      <c r="C207" s="6" t="s">
        <v>119</v>
      </c>
      <c r="D207" s="7"/>
      <c r="E207" s="7"/>
      <c r="F207" s="7"/>
      <c r="G207" s="8">
        <v>2024</v>
      </c>
      <c r="H207" s="9">
        <v>13</v>
      </c>
      <c r="I207" s="9">
        <v>10</v>
      </c>
      <c r="J207" s="9">
        <v>15</v>
      </c>
      <c r="K207" s="9">
        <v>740</v>
      </c>
      <c r="L207" s="9">
        <v>12</v>
      </c>
      <c r="M207" s="8">
        <v>2025</v>
      </c>
      <c r="N207" s="9">
        <v>15</v>
      </c>
      <c r="O207" s="9">
        <v>74</v>
      </c>
      <c r="P207" s="9">
        <v>5805970</v>
      </c>
      <c r="Q207" s="10">
        <f t="shared" si="10"/>
        <v>2.5835476242557229</v>
      </c>
      <c r="R207" s="8">
        <v>2025</v>
      </c>
      <c r="S207" s="12" t="s">
        <v>68</v>
      </c>
      <c r="T207" s="9">
        <v>3100</v>
      </c>
      <c r="U207" s="12" t="s">
        <v>73</v>
      </c>
      <c r="V207" s="7" t="s">
        <v>51</v>
      </c>
      <c r="W207" s="7" t="s">
        <v>51</v>
      </c>
      <c r="X207" s="7" t="s">
        <v>51</v>
      </c>
      <c r="Y207" s="7" t="s">
        <v>51</v>
      </c>
      <c r="Z207" s="7" t="s">
        <v>51</v>
      </c>
      <c r="AA207" s="7" t="s">
        <v>51</v>
      </c>
    </row>
    <row r="208" spans="1:27" ht="18" x14ac:dyDescent="0.45">
      <c r="A208" s="13" t="s">
        <v>478</v>
      </c>
      <c r="B208" s="6" t="s">
        <v>479</v>
      </c>
      <c r="C208" s="6" t="s">
        <v>114</v>
      </c>
      <c r="D208" s="7"/>
      <c r="E208" s="7"/>
      <c r="F208" s="7"/>
      <c r="G208" s="8">
        <v>2024</v>
      </c>
      <c r="H208" s="9">
        <v>34</v>
      </c>
      <c r="I208" s="9">
        <v>18</v>
      </c>
      <c r="J208" s="9">
        <v>56</v>
      </c>
      <c r="K208" s="9">
        <v>49000</v>
      </c>
      <c r="L208" s="9">
        <v>38</v>
      </c>
      <c r="M208" s="8">
        <v>2025</v>
      </c>
      <c r="N208" s="9">
        <v>6627</v>
      </c>
      <c r="O208" s="9">
        <v>22455</v>
      </c>
      <c r="P208" s="9">
        <v>144820422</v>
      </c>
      <c r="Q208" s="10">
        <f t="shared" si="10"/>
        <v>45.7601207652882</v>
      </c>
      <c r="R208" s="7" t="s">
        <v>51</v>
      </c>
      <c r="S208" s="7" t="s">
        <v>51</v>
      </c>
      <c r="T208" s="7" t="s">
        <v>51</v>
      </c>
      <c r="U208" s="7" t="s">
        <v>51</v>
      </c>
      <c r="V208" s="7" t="s">
        <v>51</v>
      </c>
      <c r="W208" s="7" t="s">
        <v>51</v>
      </c>
      <c r="X208" s="7" t="s">
        <v>51</v>
      </c>
      <c r="Y208" s="7" t="s">
        <v>51</v>
      </c>
      <c r="Z208" s="7" t="s">
        <v>51</v>
      </c>
      <c r="AA208" s="7" t="s">
        <v>51</v>
      </c>
    </row>
    <row r="209" spans="1:27" ht="18" x14ac:dyDescent="0.45">
      <c r="A209" s="13" t="s">
        <v>480</v>
      </c>
      <c r="B209" s="6" t="s">
        <v>481</v>
      </c>
      <c r="C209" s="6" t="s">
        <v>101</v>
      </c>
      <c r="D209" s="7"/>
      <c r="E209" s="7"/>
      <c r="F209" s="7"/>
      <c r="G209" s="8">
        <v>2024</v>
      </c>
      <c r="H209" s="9">
        <v>59</v>
      </c>
      <c r="I209" s="9">
        <v>48</v>
      </c>
      <c r="J209" s="9">
        <v>71</v>
      </c>
      <c r="K209" s="9">
        <v>420</v>
      </c>
      <c r="L209" s="9">
        <v>68</v>
      </c>
      <c r="M209" s="8">
        <v>2025</v>
      </c>
      <c r="N209" s="9">
        <v>0</v>
      </c>
      <c r="O209" s="9">
        <v>0</v>
      </c>
      <c r="P209" s="9">
        <v>720264</v>
      </c>
      <c r="Q209" s="10">
        <f t="shared" si="10"/>
        <v>0</v>
      </c>
      <c r="R209" s="7" t="s">
        <v>51</v>
      </c>
      <c r="S209" s="7" t="s">
        <v>51</v>
      </c>
      <c r="T209" s="7" t="s">
        <v>51</v>
      </c>
      <c r="U209" s="7" t="s">
        <v>51</v>
      </c>
      <c r="V209" s="7" t="s">
        <v>51</v>
      </c>
      <c r="W209" s="7" t="s">
        <v>51</v>
      </c>
      <c r="X209" s="7" t="s">
        <v>51</v>
      </c>
      <c r="Y209" s="7" t="s">
        <v>51</v>
      </c>
      <c r="Z209" s="7" t="s">
        <v>51</v>
      </c>
      <c r="AA209" s="7" t="s">
        <v>51</v>
      </c>
    </row>
    <row r="210" spans="1:27" ht="18" x14ac:dyDescent="0.45">
      <c r="A210" s="13" t="s">
        <v>482</v>
      </c>
      <c r="B210" s="6" t="s">
        <v>483</v>
      </c>
      <c r="C210" s="6" t="s">
        <v>101</v>
      </c>
      <c r="D210" s="7"/>
      <c r="E210" s="7"/>
      <c r="F210" s="7"/>
      <c r="G210" s="8">
        <v>2024</v>
      </c>
      <c r="H210" s="9">
        <v>66</v>
      </c>
      <c r="I210" s="9">
        <v>54</v>
      </c>
      <c r="J210" s="9">
        <v>80</v>
      </c>
      <c r="K210" s="9">
        <v>4900</v>
      </c>
      <c r="L210" s="9">
        <v>67</v>
      </c>
      <c r="M210" s="8">
        <v>2025</v>
      </c>
      <c r="N210" s="9">
        <v>10</v>
      </c>
      <c r="O210" s="9">
        <v>9</v>
      </c>
      <c r="P210" s="9">
        <v>7414911</v>
      </c>
      <c r="Q210" s="10">
        <f t="shared" si="10"/>
        <v>1.3486338541352687</v>
      </c>
      <c r="R210" s="7" t="s">
        <v>51</v>
      </c>
      <c r="S210" s="7" t="s">
        <v>51</v>
      </c>
      <c r="T210" s="7" t="s">
        <v>51</v>
      </c>
      <c r="U210" s="7" t="s">
        <v>51</v>
      </c>
      <c r="V210" s="7" t="s">
        <v>51</v>
      </c>
      <c r="W210" s="7" t="s">
        <v>51</v>
      </c>
      <c r="X210" s="7" t="s">
        <v>51</v>
      </c>
      <c r="Y210" s="7" t="s">
        <v>51</v>
      </c>
      <c r="Z210" s="7" t="s">
        <v>51</v>
      </c>
      <c r="AA210" s="7" t="s">
        <v>51</v>
      </c>
    </row>
    <row r="211" spans="1:27" ht="36" x14ac:dyDescent="0.45">
      <c r="A211" s="13" t="s">
        <v>484</v>
      </c>
      <c r="B211" s="6" t="s">
        <v>485</v>
      </c>
      <c r="C211" s="6" t="s">
        <v>129</v>
      </c>
      <c r="D211" s="7"/>
      <c r="E211" s="7"/>
      <c r="F211" s="7"/>
      <c r="G211" s="8">
        <v>2024</v>
      </c>
      <c r="H211" s="9">
        <v>419</v>
      </c>
      <c r="I211" s="9">
        <v>260</v>
      </c>
      <c r="J211" s="9">
        <v>789</v>
      </c>
      <c r="K211" s="9">
        <v>22000</v>
      </c>
      <c r="L211" s="9">
        <v>428</v>
      </c>
      <c r="M211" s="8">
        <v>2025</v>
      </c>
      <c r="N211" s="9">
        <v>612</v>
      </c>
      <c r="O211" s="9">
        <v>125</v>
      </c>
      <c r="P211" s="9">
        <v>5330691</v>
      </c>
      <c r="Q211" s="10">
        <f t="shared" si="10"/>
        <v>114.80687963342839</v>
      </c>
      <c r="R211" s="8">
        <v>2025</v>
      </c>
      <c r="S211" s="10">
        <v>2.4</v>
      </c>
      <c r="T211" s="9">
        <v>96000</v>
      </c>
      <c r="U211" s="9">
        <v>2800</v>
      </c>
      <c r="V211" s="11">
        <v>6.65</v>
      </c>
      <c r="W211" s="8">
        <v>2024</v>
      </c>
      <c r="X211" s="7" t="s">
        <v>51</v>
      </c>
      <c r="Y211" s="7" t="s">
        <v>51</v>
      </c>
      <c r="Z211" s="7" t="s">
        <v>51</v>
      </c>
      <c r="AA211" s="7" t="s">
        <v>51</v>
      </c>
    </row>
    <row r="212" spans="1:27" ht="18" x14ac:dyDescent="0.45">
      <c r="A212" s="13" t="s">
        <v>486</v>
      </c>
      <c r="B212" s="6" t="s">
        <v>487</v>
      </c>
      <c r="C212" s="6" t="s">
        <v>114</v>
      </c>
      <c r="D212" s="7"/>
      <c r="E212" s="7"/>
      <c r="F212" s="7"/>
      <c r="G212" s="8">
        <v>2024</v>
      </c>
      <c r="H212" s="9">
        <v>11</v>
      </c>
      <c r="I212" s="10">
        <v>9.1999999999999993</v>
      </c>
      <c r="J212" s="9">
        <v>14</v>
      </c>
      <c r="K212" s="9">
        <v>210</v>
      </c>
      <c r="L212" s="9">
        <v>11</v>
      </c>
      <c r="M212" s="8">
        <v>2025</v>
      </c>
      <c r="N212" s="9">
        <v>0</v>
      </c>
      <c r="O212" s="9">
        <v>2</v>
      </c>
      <c r="P212" s="9">
        <v>1823010</v>
      </c>
      <c r="Q212" s="10">
        <f t="shared" si="10"/>
        <v>0</v>
      </c>
      <c r="R212" s="7" t="s">
        <v>51</v>
      </c>
      <c r="S212" s="7" t="s">
        <v>51</v>
      </c>
      <c r="T212" s="7" t="s">
        <v>51</v>
      </c>
      <c r="U212" s="7" t="s">
        <v>51</v>
      </c>
      <c r="V212" s="7" t="s">
        <v>51</v>
      </c>
      <c r="W212" s="7" t="s">
        <v>51</v>
      </c>
      <c r="X212" s="7" t="s">
        <v>51</v>
      </c>
      <c r="Y212" s="7" t="s">
        <v>51</v>
      </c>
      <c r="Z212" s="11">
        <v>5.9</v>
      </c>
      <c r="AA212" s="8">
        <v>2023</v>
      </c>
    </row>
    <row r="213" spans="1:27" ht="36" x14ac:dyDescent="0.45">
      <c r="A213" s="13" t="s">
        <v>488</v>
      </c>
      <c r="B213" s="6" t="s">
        <v>489</v>
      </c>
      <c r="C213" s="6" t="s">
        <v>84</v>
      </c>
      <c r="D213" s="7"/>
      <c r="E213" s="7"/>
      <c r="F213" s="7"/>
      <c r="G213" s="8">
        <v>2024</v>
      </c>
      <c r="H213" s="9">
        <v>35</v>
      </c>
      <c r="I213" s="9">
        <v>28</v>
      </c>
      <c r="J213" s="9">
        <v>42</v>
      </c>
      <c r="K213" s="9">
        <v>15</v>
      </c>
      <c r="L213" s="9">
        <v>75</v>
      </c>
      <c r="M213" s="8">
        <v>2025</v>
      </c>
      <c r="N213" s="7" t="s">
        <v>51</v>
      </c>
      <c r="O213" s="9">
        <v>0</v>
      </c>
      <c r="P213" s="9">
        <v>44279</v>
      </c>
      <c r="Q213" s="7" t="s">
        <v>51</v>
      </c>
      <c r="R213" s="7" t="s">
        <v>51</v>
      </c>
      <c r="S213" s="7" t="s">
        <v>51</v>
      </c>
      <c r="T213" s="7" t="s">
        <v>51</v>
      </c>
      <c r="U213" s="7" t="s">
        <v>51</v>
      </c>
      <c r="V213" s="7" t="s">
        <v>51</v>
      </c>
      <c r="W213" s="7" t="s">
        <v>51</v>
      </c>
      <c r="X213" s="7" t="s">
        <v>51</v>
      </c>
      <c r="Y213" s="7" t="s">
        <v>51</v>
      </c>
      <c r="Z213" s="7" t="s">
        <v>51</v>
      </c>
      <c r="AA213" s="7" t="s">
        <v>51</v>
      </c>
    </row>
    <row r="214" spans="1:27" ht="36" x14ac:dyDescent="0.45">
      <c r="A214" s="13" t="s">
        <v>490</v>
      </c>
      <c r="B214" s="6" t="s">
        <v>491</v>
      </c>
      <c r="C214" s="6" t="s">
        <v>101</v>
      </c>
      <c r="D214" s="7"/>
      <c r="E214" s="7"/>
      <c r="F214" s="7"/>
      <c r="G214" s="7" t="s">
        <v>51</v>
      </c>
      <c r="H214" s="7" t="s">
        <v>51</v>
      </c>
      <c r="I214" s="7" t="s">
        <v>51</v>
      </c>
      <c r="J214" s="7" t="s">
        <v>51</v>
      </c>
      <c r="K214" s="7" t="s">
        <v>51</v>
      </c>
      <c r="L214" s="7" t="s">
        <v>51</v>
      </c>
      <c r="M214" s="8">
        <v>2025</v>
      </c>
      <c r="N214" s="9">
        <v>0</v>
      </c>
      <c r="O214" s="9">
        <v>0</v>
      </c>
      <c r="P214" s="7" t="s">
        <v>51</v>
      </c>
      <c r="Q214" s="7" t="s">
        <v>51</v>
      </c>
      <c r="R214" s="7" t="s">
        <v>51</v>
      </c>
      <c r="S214" s="7" t="s">
        <v>51</v>
      </c>
      <c r="T214" s="7" t="s">
        <v>51</v>
      </c>
      <c r="U214" s="7" t="s">
        <v>51</v>
      </c>
      <c r="V214" s="7" t="s">
        <v>51</v>
      </c>
      <c r="W214" s="7" t="s">
        <v>51</v>
      </c>
      <c r="X214" s="7" t="s">
        <v>51</v>
      </c>
      <c r="Y214" s="7" t="s">
        <v>51</v>
      </c>
      <c r="Z214" s="7" t="s">
        <v>51</v>
      </c>
      <c r="AA214" s="7" t="s">
        <v>51</v>
      </c>
    </row>
    <row r="215" spans="1:27" ht="18" x14ac:dyDescent="0.45">
      <c r="A215" s="13" t="s">
        <v>492</v>
      </c>
      <c r="B215" s="6" t="s">
        <v>493</v>
      </c>
      <c r="C215" s="6" t="s">
        <v>129</v>
      </c>
      <c r="D215" s="7"/>
      <c r="E215" s="7"/>
      <c r="F215" s="7"/>
      <c r="G215" s="8">
        <v>2024</v>
      </c>
      <c r="H215" s="9">
        <v>389</v>
      </c>
      <c r="I215" s="9">
        <v>242</v>
      </c>
      <c r="J215" s="9">
        <v>571</v>
      </c>
      <c r="K215" s="9">
        <v>249000</v>
      </c>
      <c r="L215" s="9">
        <v>427</v>
      </c>
      <c r="M215" s="8">
        <v>2025</v>
      </c>
      <c r="N215" s="9">
        <v>2778</v>
      </c>
      <c r="O215" s="9">
        <v>931</v>
      </c>
      <c r="P215" s="9">
        <v>64007188</v>
      </c>
      <c r="Q215" s="10">
        <f>N215/P215*1000000</f>
        <v>43.401375483016068</v>
      </c>
      <c r="R215" s="8">
        <v>2025</v>
      </c>
      <c r="S215" s="10">
        <v>15.9</v>
      </c>
      <c r="T215" s="9">
        <v>7600000</v>
      </c>
      <c r="U215" s="9">
        <v>130000</v>
      </c>
      <c r="V215" s="7" t="s">
        <v>51</v>
      </c>
      <c r="W215" s="7" t="s">
        <v>51</v>
      </c>
      <c r="X215" s="7" t="s">
        <v>51</v>
      </c>
      <c r="Y215" s="7" t="s">
        <v>51</v>
      </c>
      <c r="Z215" s="11">
        <v>86.17</v>
      </c>
      <c r="AA215" s="8">
        <v>2022</v>
      </c>
    </row>
    <row r="216" spans="1:27" ht="18" x14ac:dyDescent="0.45">
      <c r="A216" s="13" t="s">
        <v>494</v>
      </c>
      <c r="B216" s="6" t="s">
        <v>495</v>
      </c>
      <c r="C216" s="6" t="s">
        <v>129</v>
      </c>
      <c r="D216" s="7"/>
      <c r="E216" s="7"/>
      <c r="F216" s="7"/>
      <c r="G216" s="8">
        <v>2024</v>
      </c>
      <c r="H216" s="9">
        <v>320</v>
      </c>
      <c r="I216" s="9">
        <v>197</v>
      </c>
      <c r="J216" s="9">
        <v>605</v>
      </c>
      <c r="K216" s="9">
        <v>38000</v>
      </c>
      <c r="L216" s="9">
        <v>326</v>
      </c>
      <c r="M216" s="8">
        <v>2025</v>
      </c>
      <c r="N216" s="9">
        <v>138</v>
      </c>
      <c r="O216" s="9">
        <v>3114</v>
      </c>
      <c r="P216" s="9">
        <v>11943418</v>
      </c>
      <c r="Q216" s="10">
        <f>N216/P216*1000000</f>
        <v>11.554481305100433</v>
      </c>
      <c r="R216" s="8">
        <v>2025</v>
      </c>
      <c r="S216" s="10">
        <v>1.4</v>
      </c>
      <c r="T216" s="9">
        <v>150000</v>
      </c>
      <c r="U216" s="9">
        <v>6100</v>
      </c>
      <c r="V216" s="11">
        <v>4.63</v>
      </c>
      <c r="W216" s="8">
        <v>2024</v>
      </c>
      <c r="X216" s="7" t="s">
        <v>51</v>
      </c>
      <c r="Y216" s="7" t="s">
        <v>51</v>
      </c>
      <c r="Z216" s="7" t="s">
        <v>51</v>
      </c>
      <c r="AA216" s="7" t="s">
        <v>51</v>
      </c>
    </row>
    <row r="217" spans="1:27" ht="18" x14ac:dyDescent="0.45">
      <c r="A217" s="13" t="s">
        <v>496</v>
      </c>
      <c r="B217" s="6" t="s">
        <v>497</v>
      </c>
      <c r="C217" s="6" t="s">
        <v>84</v>
      </c>
      <c r="D217" s="7"/>
      <c r="E217" s="7"/>
      <c r="F217" s="7"/>
      <c r="G217" s="8">
        <v>2024</v>
      </c>
      <c r="H217" s="10">
        <v>3.7</v>
      </c>
      <c r="I217" s="9">
        <v>3</v>
      </c>
      <c r="J217" s="10">
        <v>4.5</v>
      </c>
      <c r="K217" s="9">
        <v>2</v>
      </c>
      <c r="L217" s="10">
        <v>3.9</v>
      </c>
      <c r="M217" s="7" t="s">
        <v>51</v>
      </c>
      <c r="N217" s="7" t="s">
        <v>51</v>
      </c>
      <c r="O217" s="7" t="s">
        <v>51</v>
      </c>
      <c r="P217" s="9">
        <v>46769</v>
      </c>
      <c r="Q217" s="7" t="s">
        <v>51</v>
      </c>
      <c r="R217" s="7" t="s">
        <v>51</v>
      </c>
      <c r="S217" s="7" t="s">
        <v>51</v>
      </c>
      <c r="T217" s="7" t="s">
        <v>51</v>
      </c>
      <c r="U217" s="7" t="s">
        <v>51</v>
      </c>
      <c r="V217" s="7" t="s">
        <v>51</v>
      </c>
      <c r="W217" s="7" t="s">
        <v>51</v>
      </c>
      <c r="X217" s="7" t="s">
        <v>51</v>
      </c>
      <c r="Y217" s="7" t="s">
        <v>51</v>
      </c>
      <c r="Z217" s="7" t="s">
        <v>51</v>
      </c>
      <c r="AA217" s="7" t="s">
        <v>51</v>
      </c>
    </row>
    <row r="218" spans="1:27" ht="54" x14ac:dyDescent="0.45">
      <c r="A218" s="13" t="s">
        <v>498</v>
      </c>
      <c r="B218" s="6" t="s">
        <v>499</v>
      </c>
      <c r="C218" s="6" t="s">
        <v>114</v>
      </c>
      <c r="D218" s="7"/>
      <c r="E218" s="7"/>
      <c r="F218" s="7"/>
      <c r="G218" s="8">
        <v>2024</v>
      </c>
      <c r="H218" s="10">
        <v>9.6999999999999993</v>
      </c>
      <c r="I218" s="9">
        <v>9</v>
      </c>
      <c r="J218" s="9">
        <v>10</v>
      </c>
      <c r="K218" s="9">
        <v>6700</v>
      </c>
      <c r="L218" s="10">
        <v>8.6</v>
      </c>
      <c r="M218" s="8">
        <v>2025</v>
      </c>
      <c r="N218" s="9">
        <v>1347</v>
      </c>
      <c r="O218" s="9">
        <v>3426</v>
      </c>
      <c r="P218" s="9">
        <v>69138194</v>
      </c>
      <c r="Q218" s="10">
        <f>N218/P218*1000000</f>
        <v>19.482718915105014</v>
      </c>
      <c r="R218" s="7" t="s">
        <v>51</v>
      </c>
      <c r="S218" s="7" t="s">
        <v>51</v>
      </c>
      <c r="T218" s="7" t="s">
        <v>51</v>
      </c>
      <c r="U218" s="7" t="s">
        <v>51</v>
      </c>
      <c r="V218" s="7" t="s">
        <v>51</v>
      </c>
      <c r="W218" s="7" t="s">
        <v>51</v>
      </c>
      <c r="X218" s="7" t="s">
        <v>51</v>
      </c>
      <c r="Y218" s="7" t="s">
        <v>51</v>
      </c>
      <c r="Z218" s="7" t="s">
        <v>51</v>
      </c>
      <c r="AA218" s="7" t="s">
        <v>51</v>
      </c>
    </row>
    <row r="219" spans="1:27" ht="36" x14ac:dyDescent="0.45">
      <c r="A219" s="13" t="s">
        <v>500</v>
      </c>
      <c r="B219" s="6" t="s">
        <v>501</v>
      </c>
      <c r="C219" s="6" t="s">
        <v>132</v>
      </c>
      <c r="D219" s="7"/>
      <c r="E219" s="7"/>
      <c r="F219" s="7"/>
      <c r="G219" s="8">
        <v>2024</v>
      </c>
      <c r="H219" s="9">
        <v>0</v>
      </c>
      <c r="I219" s="9">
        <v>0</v>
      </c>
      <c r="J219" s="9">
        <v>0</v>
      </c>
      <c r="K219" s="9">
        <v>0</v>
      </c>
      <c r="L219" s="9">
        <v>0</v>
      </c>
      <c r="M219" s="8">
        <v>2025</v>
      </c>
      <c r="N219" s="9">
        <v>0</v>
      </c>
      <c r="O219" s="9">
        <v>0</v>
      </c>
      <c r="P219" s="9">
        <v>39469</v>
      </c>
      <c r="Q219" s="10">
        <f>N219/P219*1000000</f>
        <v>0</v>
      </c>
      <c r="R219" s="7" t="s">
        <v>51</v>
      </c>
      <c r="S219" s="7" t="s">
        <v>51</v>
      </c>
      <c r="T219" s="7" t="s">
        <v>51</v>
      </c>
      <c r="U219" s="7" t="s">
        <v>51</v>
      </c>
      <c r="V219" s="7" t="s">
        <v>51</v>
      </c>
      <c r="W219" s="7" t="s">
        <v>51</v>
      </c>
      <c r="X219" s="7" t="s">
        <v>51</v>
      </c>
      <c r="Y219" s="7" t="s">
        <v>51</v>
      </c>
      <c r="Z219" s="7" t="s">
        <v>51</v>
      </c>
      <c r="AA219" s="7" t="s">
        <v>51</v>
      </c>
    </row>
    <row r="220" spans="1:27" ht="18" x14ac:dyDescent="0.45">
      <c r="A220" s="13" t="s">
        <v>502</v>
      </c>
      <c r="B220" s="6" t="s">
        <v>503</v>
      </c>
      <c r="C220" s="6" t="s">
        <v>129</v>
      </c>
      <c r="D220" s="7"/>
      <c r="E220" s="7"/>
      <c r="F220" s="7"/>
      <c r="G220" s="8">
        <v>2024</v>
      </c>
      <c r="H220" s="9">
        <v>199</v>
      </c>
      <c r="I220" s="9">
        <v>121</v>
      </c>
      <c r="J220" s="9">
        <v>386</v>
      </c>
      <c r="K220" s="9">
        <v>3800</v>
      </c>
      <c r="L220" s="9">
        <v>203</v>
      </c>
      <c r="M220" s="8">
        <v>2025</v>
      </c>
      <c r="N220" s="9">
        <v>79</v>
      </c>
      <c r="O220" s="9">
        <v>463</v>
      </c>
      <c r="P220" s="9">
        <v>1892525</v>
      </c>
      <c r="Q220" s="10">
        <f>N220/P220*1000000</f>
        <v>41.743173802195479</v>
      </c>
      <c r="R220" s="7" t="s">
        <v>51</v>
      </c>
      <c r="S220" s="7" t="s">
        <v>51</v>
      </c>
      <c r="T220" s="7" t="s">
        <v>51</v>
      </c>
      <c r="U220" s="7" t="s">
        <v>51</v>
      </c>
      <c r="V220" s="11">
        <v>2.17</v>
      </c>
      <c r="W220" s="8">
        <v>2020</v>
      </c>
      <c r="X220" s="7" t="s">
        <v>51</v>
      </c>
      <c r="Y220" s="7" t="s">
        <v>51</v>
      </c>
      <c r="Z220" s="7" t="s">
        <v>51</v>
      </c>
      <c r="AA220" s="7" t="s">
        <v>51</v>
      </c>
    </row>
    <row r="221" spans="1:27" ht="18" x14ac:dyDescent="0.45">
      <c r="A221" s="13" t="s">
        <v>504</v>
      </c>
      <c r="B221" s="6" t="s">
        <v>505</v>
      </c>
      <c r="C221" s="6" t="s">
        <v>101</v>
      </c>
      <c r="D221" s="7"/>
      <c r="E221" s="7"/>
      <c r="F221" s="7"/>
      <c r="G221" s="8">
        <v>2024</v>
      </c>
      <c r="H221" s="9">
        <v>35</v>
      </c>
      <c r="I221" s="9">
        <v>32</v>
      </c>
      <c r="J221" s="9">
        <v>37</v>
      </c>
      <c r="K221" s="9">
        <v>18000</v>
      </c>
      <c r="L221" s="9">
        <v>38</v>
      </c>
      <c r="M221" s="8">
        <v>2025</v>
      </c>
      <c r="N221" s="9">
        <v>78</v>
      </c>
      <c r="O221" s="9">
        <v>49</v>
      </c>
      <c r="P221" s="9">
        <v>51717598</v>
      </c>
      <c r="Q221" s="10">
        <f>N221/P221*1000000</f>
        <v>1.5081906936203806</v>
      </c>
      <c r="R221" s="7" t="s">
        <v>51</v>
      </c>
      <c r="S221" s="7" t="s">
        <v>51</v>
      </c>
      <c r="T221" s="7" t="s">
        <v>51</v>
      </c>
      <c r="U221" s="7" t="s">
        <v>51</v>
      </c>
      <c r="V221" s="7" t="s">
        <v>51</v>
      </c>
      <c r="W221" s="7" t="s">
        <v>51</v>
      </c>
      <c r="X221" s="7" t="s">
        <v>51</v>
      </c>
      <c r="Y221" s="7" t="s">
        <v>51</v>
      </c>
      <c r="Z221" s="7" t="s">
        <v>51</v>
      </c>
      <c r="AA221" s="7" t="s">
        <v>51</v>
      </c>
    </row>
    <row r="223" spans="1:27" ht="22.05" customHeight="1" x14ac:dyDescent="0.5">
      <c r="A223" s="14" t="s">
        <v>506</v>
      </c>
    </row>
    <row r="224" spans="1:27" ht="18" customHeight="1" x14ac:dyDescent="0.2">
      <c r="A224" s="55" t="s">
        <v>507</v>
      </c>
      <c r="B224" s="56"/>
      <c r="C224" s="56"/>
      <c r="D224" s="56"/>
      <c r="E224" s="56"/>
      <c r="F224" s="56"/>
      <c r="G224" s="56"/>
      <c r="H224" s="56"/>
      <c r="I224" s="56"/>
      <c r="J224" s="56"/>
      <c r="K224" s="56"/>
      <c r="L224" s="56"/>
      <c r="M224" s="56"/>
      <c r="N224" s="56"/>
      <c r="O224" s="56"/>
      <c r="P224" s="56"/>
    </row>
    <row r="225" spans="1:16" ht="18" customHeight="1" x14ac:dyDescent="0.2">
      <c r="A225" s="55" t="s">
        <v>508</v>
      </c>
      <c r="B225" s="56"/>
      <c r="C225" s="56"/>
      <c r="D225" s="56"/>
      <c r="E225" s="56"/>
      <c r="F225" s="56"/>
      <c r="G225" s="56"/>
      <c r="H225" s="56"/>
      <c r="I225" s="56"/>
      <c r="J225" s="56"/>
      <c r="K225" s="56"/>
      <c r="L225" s="56"/>
      <c r="M225" s="56"/>
      <c r="N225" s="56"/>
      <c r="O225" s="56"/>
      <c r="P225" s="56"/>
    </row>
    <row r="226" spans="1:16" ht="18" customHeight="1" x14ac:dyDescent="0.2">
      <c r="A226" s="55" t="s">
        <v>509</v>
      </c>
      <c r="B226" s="56"/>
      <c r="C226" s="56"/>
      <c r="D226" s="56"/>
      <c r="E226" s="56"/>
      <c r="F226" s="56"/>
      <c r="G226" s="56"/>
      <c r="H226" s="56"/>
      <c r="I226" s="56"/>
      <c r="J226" s="56"/>
      <c r="K226" s="56"/>
      <c r="L226" s="56"/>
      <c r="M226" s="56"/>
      <c r="N226" s="56"/>
      <c r="O226" s="56"/>
      <c r="P226" s="56"/>
    </row>
    <row r="227" spans="1:16" ht="18" customHeight="1" x14ac:dyDescent="0.2">
      <c r="A227" s="55" t="s">
        <v>510</v>
      </c>
      <c r="B227" s="56"/>
      <c r="C227" s="56"/>
      <c r="D227" s="56"/>
      <c r="E227" s="56"/>
      <c r="F227" s="56"/>
      <c r="G227" s="56"/>
      <c r="H227" s="56"/>
      <c r="I227" s="56"/>
      <c r="J227" s="56"/>
      <c r="K227" s="56"/>
      <c r="L227" s="56"/>
      <c r="M227" s="56"/>
      <c r="N227" s="56"/>
      <c r="O227" s="56"/>
      <c r="P227" s="56"/>
    </row>
    <row r="228" spans="1:16" ht="31.95" customHeight="1" x14ac:dyDescent="0.2">
      <c r="A228" s="55" t="s">
        <v>511</v>
      </c>
      <c r="B228" s="56"/>
      <c r="C228" s="56"/>
      <c r="D228" s="56"/>
      <c r="E228" s="56"/>
      <c r="F228" s="56"/>
      <c r="G228" s="56"/>
      <c r="H228" s="56"/>
      <c r="I228" s="56"/>
      <c r="J228" s="56"/>
      <c r="K228" s="56"/>
      <c r="L228" s="56"/>
      <c r="M228" s="56"/>
      <c r="N228" s="56"/>
      <c r="O228" s="56"/>
      <c r="P228" s="56"/>
    </row>
    <row r="229" spans="1:16" ht="18" customHeight="1" x14ac:dyDescent="0.2">
      <c r="A229" s="55" t="s">
        <v>512</v>
      </c>
      <c r="B229" s="56"/>
      <c r="C229" s="56"/>
      <c r="D229" s="56"/>
      <c r="E229" s="56"/>
      <c r="F229" s="56"/>
      <c r="G229" s="56"/>
      <c r="H229" s="56"/>
      <c r="I229" s="56"/>
      <c r="J229" s="56"/>
      <c r="K229" s="56"/>
      <c r="L229" s="56"/>
      <c r="M229" s="56"/>
      <c r="N229" s="56"/>
      <c r="O229" s="56"/>
      <c r="P229" s="56"/>
    </row>
    <row r="230" spans="1:16" ht="18" customHeight="1" x14ac:dyDescent="0.2">
      <c r="A230" s="55" t="s">
        <v>513</v>
      </c>
      <c r="B230" s="56"/>
      <c r="C230" s="56"/>
      <c r="D230" s="56"/>
      <c r="E230" s="56"/>
      <c r="F230" s="56"/>
      <c r="G230" s="56"/>
      <c r="H230" s="56"/>
      <c r="I230" s="56"/>
      <c r="J230" s="56"/>
      <c r="K230" s="56"/>
      <c r="L230" s="56"/>
      <c r="M230" s="56"/>
      <c r="N230" s="56"/>
      <c r="O230" s="56"/>
      <c r="P230" s="56"/>
    </row>
    <row r="231" spans="1:16" ht="18" customHeight="1" x14ac:dyDescent="0.2">
      <c r="A231" s="57" t="s">
        <v>514</v>
      </c>
      <c r="B231" s="56"/>
      <c r="C231" s="56"/>
      <c r="D231" s="56"/>
      <c r="E231" s="56"/>
      <c r="F231" s="56"/>
      <c r="G231" s="56"/>
      <c r="H231" s="56"/>
      <c r="I231" s="56"/>
      <c r="J231" s="56"/>
      <c r="K231" s="56"/>
      <c r="L231" s="56"/>
      <c r="M231" s="56"/>
      <c r="N231" s="56"/>
      <c r="O231" s="56"/>
      <c r="P231" s="56"/>
    </row>
  </sheetData>
  <autoFilter ref="A5:AA221" xr:uid="{00000000-0009-0000-0000-000001000000}"/>
  <mergeCells count="10">
    <mergeCell ref="A3:P3"/>
    <mergeCell ref="A231:P231"/>
    <mergeCell ref="A227:P227"/>
    <mergeCell ref="A226:P226"/>
    <mergeCell ref="A2:P2"/>
    <mergeCell ref="A230:P230"/>
    <mergeCell ref="A225:P225"/>
    <mergeCell ref="A229:P229"/>
    <mergeCell ref="A228:P228"/>
    <mergeCell ref="A224:P224"/>
  </mergeCells>
  <phoneticPr fontId="8"/>
  <pageMargins left="0.75" right="0.75" top="1" bottom="1" header="0.5" footer="0.5"/>
  <pageSetup fitToHeight="0" orientation="landscape"/>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H272"/>
  <sheetViews>
    <sheetView showGridLines="0" workbookViewId="0">
      <pane ySplit="3" topLeftCell="A4" activePane="bottomLeft" state="frozen"/>
      <selection pane="bottomLeft"/>
    </sheetView>
  </sheetViews>
  <sheetFormatPr defaultRowHeight="13.2" x14ac:dyDescent="0.2"/>
  <cols>
    <col min="1" max="1" width="16" customWidth="1"/>
    <col min="2" max="2" width="12" customWidth="1"/>
    <col min="3" max="3" width="46" customWidth="1"/>
    <col min="4" max="4" width="14" customWidth="1"/>
    <col min="5" max="5" width="16" customWidth="1"/>
    <col min="6" max="6" width="60" customWidth="1"/>
    <col min="7" max="7" width="40" customWidth="1"/>
    <col min="8" max="8" width="16" customWidth="1"/>
  </cols>
  <sheetData>
    <row r="1" spans="1:8" ht="25.95" customHeight="1" x14ac:dyDescent="0.6">
      <c r="A1" s="1" t="s">
        <v>515</v>
      </c>
    </row>
    <row r="2" spans="1:8" ht="18" customHeight="1" x14ac:dyDescent="0.2">
      <c r="A2" s="57" t="s">
        <v>516</v>
      </c>
      <c r="B2" s="56"/>
      <c r="C2" s="56"/>
      <c r="D2" s="56"/>
      <c r="E2" s="56"/>
      <c r="F2" s="56"/>
      <c r="G2" s="56"/>
      <c r="H2" s="56"/>
    </row>
    <row r="4" spans="1:8" ht="22.05" customHeight="1" x14ac:dyDescent="0.5">
      <c r="A4" s="14" t="s">
        <v>517</v>
      </c>
    </row>
    <row r="5" spans="1:8" ht="30" customHeight="1" x14ac:dyDescent="0.2">
      <c r="A5" s="4" t="s">
        <v>518</v>
      </c>
      <c r="B5" s="4" t="s">
        <v>519</v>
      </c>
      <c r="C5" s="4" t="s">
        <v>520</v>
      </c>
      <c r="D5" s="4"/>
      <c r="E5" s="4"/>
      <c r="F5" s="4" t="s">
        <v>521</v>
      </c>
      <c r="G5" s="4"/>
      <c r="H5" s="4" t="s">
        <v>522</v>
      </c>
    </row>
    <row r="6" spans="1:8" ht="45" customHeight="1" x14ac:dyDescent="0.2">
      <c r="A6" s="16" t="s">
        <v>523</v>
      </c>
      <c r="B6" s="17" t="s">
        <v>524</v>
      </c>
      <c r="C6" s="58" t="s">
        <v>525</v>
      </c>
      <c r="D6" s="56"/>
      <c r="E6" s="56"/>
      <c r="F6" s="58" t="s">
        <v>526</v>
      </c>
      <c r="G6" s="56"/>
      <c r="H6" s="3" t="s">
        <v>527</v>
      </c>
    </row>
    <row r="7" spans="1:8" ht="19.95" customHeight="1" x14ac:dyDescent="0.2">
      <c r="A7" s="16" t="s">
        <v>528</v>
      </c>
      <c r="B7" s="17" t="s">
        <v>524</v>
      </c>
      <c r="C7" s="58" t="s">
        <v>525</v>
      </c>
      <c r="D7" s="56"/>
      <c r="E7" s="56"/>
      <c r="F7" s="58" t="s">
        <v>529</v>
      </c>
      <c r="G7" s="56"/>
      <c r="H7" s="3" t="s">
        <v>527</v>
      </c>
    </row>
    <row r="8" spans="1:8" ht="19.95" customHeight="1" x14ac:dyDescent="0.2">
      <c r="A8" s="16" t="s">
        <v>530</v>
      </c>
      <c r="B8" s="17" t="s">
        <v>524</v>
      </c>
      <c r="C8" s="58" t="s">
        <v>525</v>
      </c>
      <c r="D8" s="56"/>
      <c r="E8" s="56"/>
      <c r="F8" s="58" t="s">
        <v>531</v>
      </c>
      <c r="G8" s="56"/>
      <c r="H8" s="3" t="s">
        <v>527</v>
      </c>
    </row>
    <row r="9" spans="1:8" ht="60" customHeight="1" x14ac:dyDescent="0.2">
      <c r="A9" s="16" t="s">
        <v>532</v>
      </c>
      <c r="B9" s="18" t="s">
        <v>76</v>
      </c>
      <c r="C9" s="58" t="s">
        <v>525</v>
      </c>
      <c r="D9" s="56"/>
      <c r="E9" s="56"/>
      <c r="F9" s="58" t="s">
        <v>533</v>
      </c>
      <c r="G9" s="56"/>
      <c r="H9" s="3" t="s">
        <v>534</v>
      </c>
    </row>
    <row r="10" spans="1:8" ht="19.95" customHeight="1" x14ac:dyDescent="0.2">
      <c r="A10" s="16" t="s">
        <v>523</v>
      </c>
      <c r="B10" s="19" t="s">
        <v>535</v>
      </c>
      <c r="C10" s="58" t="s">
        <v>536</v>
      </c>
      <c r="D10" s="56"/>
      <c r="E10" s="56"/>
      <c r="F10" s="58" t="s">
        <v>537</v>
      </c>
      <c r="G10" s="56"/>
      <c r="H10" s="3" t="s">
        <v>538</v>
      </c>
    </row>
    <row r="11" spans="1:8" ht="19.95" customHeight="1" x14ac:dyDescent="0.2">
      <c r="A11" s="16" t="s">
        <v>528</v>
      </c>
      <c r="B11" s="19" t="s">
        <v>535</v>
      </c>
      <c r="C11" s="58" t="s">
        <v>536</v>
      </c>
      <c r="D11" s="56"/>
      <c r="E11" s="56"/>
      <c r="F11" s="58" t="s">
        <v>539</v>
      </c>
      <c r="G11" s="56"/>
      <c r="H11" s="3" t="s">
        <v>538</v>
      </c>
    </row>
    <row r="12" spans="1:8" ht="30" customHeight="1" x14ac:dyDescent="0.2">
      <c r="A12" s="16" t="s">
        <v>530</v>
      </c>
      <c r="B12" s="19" t="s">
        <v>535</v>
      </c>
      <c r="C12" s="58" t="s">
        <v>536</v>
      </c>
      <c r="D12" s="56"/>
      <c r="E12" s="56"/>
      <c r="F12" s="58" t="s">
        <v>540</v>
      </c>
      <c r="G12" s="56"/>
      <c r="H12" s="3" t="s">
        <v>541</v>
      </c>
    </row>
    <row r="13" spans="1:8" ht="30" customHeight="1" x14ac:dyDescent="0.2">
      <c r="A13" s="16" t="s">
        <v>532</v>
      </c>
      <c r="B13" s="19" t="s">
        <v>535</v>
      </c>
      <c r="C13" s="58" t="s">
        <v>536</v>
      </c>
      <c r="D13" s="56"/>
      <c r="E13" s="56"/>
      <c r="F13" s="58" t="s">
        <v>542</v>
      </c>
      <c r="G13" s="56"/>
      <c r="H13" s="3" t="s">
        <v>543</v>
      </c>
    </row>
    <row r="14" spans="1:8" ht="45" customHeight="1" x14ac:dyDescent="0.2">
      <c r="A14" s="16" t="s">
        <v>523</v>
      </c>
      <c r="B14" s="17" t="s">
        <v>524</v>
      </c>
      <c r="C14" s="58" t="s">
        <v>544</v>
      </c>
      <c r="D14" s="56"/>
      <c r="E14" s="56"/>
      <c r="F14" s="58" t="s">
        <v>545</v>
      </c>
      <c r="G14" s="56"/>
      <c r="H14" s="3" t="s">
        <v>546</v>
      </c>
    </row>
    <row r="15" spans="1:8" ht="45" customHeight="1" x14ac:dyDescent="0.2">
      <c r="A15" s="16" t="s">
        <v>528</v>
      </c>
      <c r="B15" s="17" t="s">
        <v>524</v>
      </c>
      <c r="C15" s="58" t="s">
        <v>544</v>
      </c>
      <c r="D15" s="56"/>
      <c r="E15" s="56"/>
      <c r="F15" s="58" t="s">
        <v>547</v>
      </c>
      <c r="G15" s="56"/>
      <c r="H15" s="3" t="s">
        <v>546</v>
      </c>
    </row>
    <row r="16" spans="1:8" ht="45" customHeight="1" x14ac:dyDescent="0.2">
      <c r="A16" s="16" t="s">
        <v>530</v>
      </c>
      <c r="B16" s="17" t="s">
        <v>524</v>
      </c>
      <c r="C16" s="58" t="s">
        <v>544</v>
      </c>
      <c r="D16" s="56"/>
      <c r="E16" s="56"/>
      <c r="F16" s="58" t="s">
        <v>548</v>
      </c>
      <c r="G16" s="56"/>
      <c r="H16" s="3" t="s">
        <v>546</v>
      </c>
    </row>
    <row r="17" spans="1:8" ht="45" customHeight="1" x14ac:dyDescent="0.2">
      <c r="A17" s="16" t="s">
        <v>532</v>
      </c>
      <c r="B17" s="17" t="s">
        <v>524</v>
      </c>
      <c r="C17" s="58" t="s">
        <v>544</v>
      </c>
      <c r="D17" s="56"/>
      <c r="E17" s="56"/>
      <c r="F17" s="58" t="s">
        <v>549</v>
      </c>
      <c r="G17" s="56"/>
      <c r="H17" s="3" t="s">
        <v>546</v>
      </c>
    </row>
    <row r="18" spans="1:8" ht="30" customHeight="1" x14ac:dyDescent="0.2">
      <c r="A18" s="16" t="s">
        <v>523</v>
      </c>
      <c r="B18" s="17" t="s">
        <v>524</v>
      </c>
      <c r="C18" s="58" t="s">
        <v>550</v>
      </c>
      <c r="D18" s="56"/>
      <c r="E18" s="56"/>
      <c r="F18" s="58" t="s">
        <v>551</v>
      </c>
      <c r="G18" s="56"/>
      <c r="H18" s="3" t="s">
        <v>552</v>
      </c>
    </row>
    <row r="19" spans="1:8" ht="30" customHeight="1" x14ac:dyDescent="0.2">
      <c r="A19" s="16" t="s">
        <v>528</v>
      </c>
      <c r="B19" s="17" t="s">
        <v>524</v>
      </c>
      <c r="C19" s="58" t="s">
        <v>550</v>
      </c>
      <c r="D19" s="56"/>
      <c r="E19" s="56"/>
      <c r="F19" s="58" t="s">
        <v>553</v>
      </c>
      <c r="G19" s="56"/>
      <c r="H19" s="3" t="s">
        <v>552</v>
      </c>
    </row>
    <row r="20" spans="1:8" ht="30" customHeight="1" x14ac:dyDescent="0.2">
      <c r="A20" s="16" t="s">
        <v>530</v>
      </c>
      <c r="B20" s="17" t="s">
        <v>524</v>
      </c>
      <c r="C20" s="58" t="s">
        <v>550</v>
      </c>
      <c r="D20" s="56"/>
      <c r="E20" s="56"/>
      <c r="F20" s="58" t="s">
        <v>554</v>
      </c>
      <c r="G20" s="56"/>
      <c r="H20" s="3" t="s">
        <v>552</v>
      </c>
    </row>
    <row r="21" spans="1:8" ht="30" customHeight="1" x14ac:dyDescent="0.2">
      <c r="A21" s="16" t="s">
        <v>532</v>
      </c>
      <c r="B21" s="18" t="s">
        <v>76</v>
      </c>
      <c r="C21" s="58" t="s">
        <v>550</v>
      </c>
      <c r="D21" s="56"/>
      <c r="E21" s="56"/>
      <c r="F21" s="58" t="s">
        <v>555</v>
      </c>
      <c r="G21" s="56"/>
      <c r="H21" s="3" t="s">
        <v>556</v>
      </c>
    </row>
    <row r="23" spans="1:8" ht="22.05" customHeight="1" x14ac:dyDescent="0.5">
      <c r="A23" s="14" t="s">
        <v>557</v>
      </c>
    </row>
    <row r="24" spans="1:8" ht="30" customHeight="1" x14ac:dyDescent="0.2">
      <c r="A24" s="4" t="s">
        <v>22</v>
      </c>
      <c r="B24" s="4" t="s">
        <v>519</v>
      </c>
      <c r="C24" s="4" t="s">
        <v>3</v>
      </c>
      <c r="D24" s="4" t="s">
        <v>558</v>
      </c>
      <c r="E24" s="4"/>
      <c r="F24" s="4"/>
      <c r="G24" s="4"/>
      <c r="H24" s="4" t="s">
        <v>522</v>
      </c>
    </row>
    <row r="25" spans="1:8" ht="75" customHeight="1" x14ac:dyDescent="0.45">
      <c r="A25" s="20" t="s">
        <v>86</v>
      </c>
      <c r="B25" s="18" t="s">
        <v>76</v>
      </c>
      <c r="C25" s="3" t="s">
        <v>559</v>
      </c>
      <c r="D25" s="3" t="s">
        <v>77</v>
      </c>
      <c r="H25" s="3" t="s">
        <v>560</v>
      </c>
    </row>
    <row r="26" spans="1:8" ht="60" customHeight="1" x14ac:dyDescent="0.45">
      <c r="A26" s="20" t="s">
        <v>74</v>
      </c>
      <c r="B26" s="18" t="s">
        <v>76</v>
      </c>
      <c r="C26" s="3" t="s">
        <v>561</v>
      </c>
      <c r="D26" s="3" t="s">
        <v>77</v>
      </c>
      <c r="H26" s="3" t="s">
        <v>560</v>
      </c>
    </row>
    <row r="27" spans="1:8" ht="60" customHeight="1" x14ac:dyDescent="0.45">
      <c r="A27" s="20" t="s">
        <v>91</v>
      </c>
      <c r="B27" s="18" t="s">
        <v>76</v>
      </c>
      <c r="C27" s="3" t="s">
        <v>562</v>
      </c>
      <c r="D27" s="3" t="s">
        <v>93</v>
      </c>
      <c r="H27" s="3" t="s">
        <v>560</v>
      </c>
    </row>
    <row r="28" spans="1:8" ht="90" customHeight="1" x14ac:dyDescent="0.45">
      <c r="A28" s="20" t="s">
        <v>52</v>
      </c>
      <c r="B28" s="19" t="s">
        <v>55</v>
      </c>
      <c r="C28" s="3" t="s">
        <v>563</v>
      </c>
      <c r="D28" s="3" t="s">
        <v>56</v>
      </c>
      <c r="H28" s="3" t="s">
        <v>564</v>
      </c>
    </row>
    <row r="29" spans="1:8" ht="45" customHeight="1" x14ac:dyDescent="0.45">
      <c r="A29" s="20" t="s">
        <v>96</v>
      </c>
      <c r="B29" s="19" t="s">
        <v>55</v>
      </c>
      <c r="C29" s="3" t="s">
        <v>565</v>
      </c>
      <c r="D29" s="3" t="s">
        <v>98</v>
      </c>
      <c r="H29" s="3" t="s">
        <v>566</v>
      </c>
    </row>
    <row r="30" spans="1:8" ht="45" customHeight="1" x14ac:dyDescent="0.45">
      <c r="A30" s="20" t="s">
        <v>104</v>
      </c>
      <c r="B30" s="19" t="s">
        <v>55</v>
      </c>
      <c r="C30" s="3" t="s">
        <v>567</v>
      </c>
      <c r="D30" s="3" t="s">
        <v>98</v>
      </c>
      <c r="H30" s="3" t="s">
        <v>566</v>
      </c>
    </row>
    <row r="32" spans="1:8" ht="22.05" customHeight="1" x14ac:dyDescent="0.5">
      <c r="A32" s="14" t="s">
        <v>568</v>
      </c>
    </row>
    <row r="33" spans="1:8" ht="18" x14ac:dyDescent="0.45">
      <c r="A33" s="21" t="s">
        <v>569</v>
      </c>
    </row>
    <row r="34" spans="1:8" ht="31.95" customHeight="1" x14ac:dyDescent="0.2">
      <c r="A34" s="55" t="s">
        <v>570</v>
      </c>
      <c r="B34" s="56"/>
      <c r="C34" s="56"/>
      <c r="D34" s="56"/>
      <c r="E34" s="56"/>
      <c r="F34" s="56"/>
      <c r="G34" s="56"/>
      <c r="H34" s="56"/>
    </row>
    <row r="35" spans="1:8" ht="79.95" customHeight="1" x14ac:dyDescent="0.2">
      <c r="A35" s="55" t="s">
        <v>571</v>
      </c>
      <c r="B35" s="56"/>
      <c r="C35" s="56"/>
      <c r="D35" s="56"/>
      <c r="E35" s="56"/>
      <c r="F35" s="56"/>
      <c r="G35" s="56"/>
      <c r="H35" s="56"/>
    </row>
    <row r="36" spans="1:8" ht="31.95" customHeight="1" x14ac:dyDescent="0.2">
      <c r="A36" s="55" t="s">
        <v>572</v>
      </c>
      <c r="B36" s="56"/>
      <c r="C36" s="56"/>
      <c r="D36" s="56"/>
      <c r="E36" s="56"/>
      <c r="F36" s="56"/>
      <c r="G36" s="56"/>
      <c r="H36" s="56"/>
    </row>
    <row r="37" spans="1:8" ht="48" customHeight="1" x14ac:dyDescent="0.2">
      <c r="A37" s="55" t="s">
        <v>573</v>
      </c>
      <c r="B37" s="56"/>
      <c r="C37" s="56"/>
      <c r="D37" s="56"/>
      <c r="E37" s="56"/>
      <c r="F37" s="56"/>
      <c r="G37" s="56"/>
      <c r="H37" s="56"/>
    </row>
    <row r="38" spans="1:8" ht="31.95" customHeight="1" x14ac:dyDescent="0.2">
      <c r="A38" s="55" t="s">
        <v>574</v>
      </c>
      <c r="B38" s="56"/>
      <c r="C38" s="56"/>
      <c r="D38" s="56"/>
      <c r="E38" s="56"/>
      <c r="F38" s="56"/>
      <c r="G38" s="56"/>
      <c r="H38" s="56"/>
    </row>
    <row r="39" spans="1:8" ht="18" customHeight="1" x14ac:dyDescent="0.2">
      <c r="A39" s="55" t="s">
        <v>575</v>
      </c>
      <c r="B39" s="56"/>
      <c r="C39" s="56"/>
      <c r="D39" s="56"/>
      <c r="E39" s="56"/>
      <c r="F39" s="56"/>
      <c r="G39" s="56"/>
      <c r="H39" s="56"/>
    </row>
    <row r="40" spans="1:8" ht="31.95" customHeight="1" x14ac:dyDescent="0.2">
      <c r="A40" s="55" t="s">
        <v>576</v>
      </c>
      <c r="B40" s="56"/>
      <c r="C40" s="56"/>
      <c r="D40" s="56"/>
      <c r="E40" s="56"/>
      <c r="F40" s="56"/>
      <c r="G40" s="56"/>
      <c r="H40" s="56"/>
    </row>
    <row r="41" spans="1:8" ht="18" customHeight="1" x14ac:dyDescent="0.2">
      <c r="A41" s="57" t="s">
        <v>577</v>
      </c>
      <c r="B41" s="56"/>
      <c r="C41" s="56"/>
      <c r="D41" s="56"/>
      <c r="E41" s="56"/>
      <c r="F41" s="56"/>
      <c r="G41" s="56"/>
      <c r="H41" s="56"/>
    </row>
    <row r="43" spans="1:8" ht="18" x14ac:dyDescent="0.45">
      <c r="A43" s="21" t="s">
        <v>578</v>
      </c>
    </row>
    <row r="44" spans="1:8" ht="18" customHeight="1" x14ac:dyDescent="0.2">
      <c r="A44" s="55" t="s">
        <v>579</v>
      </c>
      <c r="B44" s="56"/>
      <c r="C44" s="56"/>
      <c r="D44" s="56"/>
      <c r="E44" s="56"/>
      <c r="F44" s="56"/>
      <c r="G44" s="56"/>
      <c r="H44" s="56"/>
    </row>
    <row r="45" spans="1:8" ht="48" customHeight="1" x14ac:dyDescent="0.2">
      <c r="A45" s="55" t="s">
        <v>580</v>
      </c>
      <c r="B45" s="56"/>
      <c r="C45" s="56"/>
      <c r="D45" s="56"/>
      <c r="E45" s="56"/>
      <c r="F45" s="56"/>
      <c r="G45" s="56"/>
      <c r="H45" s="56"/>
    </row>
    <row r="46" spans="1:8" ht="18" customHeight="1" x14ac:dyDescent="0.2">
      <c r="A46" s="55" t="s">
        <v>581</v>
      </c>
      <c r="B46" s="56"/>
      <c r="C46" s="56"/>
      <c r="D46" s="56"/>
      <c r="E46" s="56"/>
      <c r="F46" s="56"/>
      <c r="G46" s="56"/>
      <c r="H46" s="56"/>
    </row>
    <row r="47" spans="1:8" ht="18" customHeight="1" x14ac:dyDescent="0.2">
      <c r="A47" s="55" t="s">
        <v>582</v>
      </c>
      <c r="B47" s="56"/>
      <c r="C47" s="56"/>
      <c r="D47" s="56"/>
      <c r="E47" s="56"/>
      <c r="F47" s="56"/>
      <c r="G47" s="56"/>
      <c r="H47" s="56"/>
    </row>
    <row r="48" spans="1:8" ht="18" customHeight="1" x14ac:dyDescent="0.2">
      <c r="A48" s="55" t="s">
        <v>583</v>
      </c>
      <c r="B48" s="56"/>
      <c r="C48" s="56"/>
      <c r="D48" s="56"/>
      <c r="E48" s="56"/>
      <c r="F48" s="56"/>
      <c r="G48" s="56"/>
      <c r="H48" s="56"/>
    </row>
    <row r="49" spans="1:8" ht="18" customHeight="1" x14ac:dyDescent="0.2">
      <c r="A49" s="55" t="s">
        <v>584</v>
      </c>
      <c r="B49" s="56"/>
      <c r="C49" s="56"/>
      <c r="D49" s="56"/>
      <c r="E49" s="56"/>
      <c r="F49" s="56"/>
      <c r="G49" s="56"/>
      <c r="H49" s="56"/>
    </row>
    <row r="50" spans="1:8" ht="18" customHeight="1" x14ac:dyDescent="0.2">
      <c r="A50" s="57" t="s">
        <v>585</v>
      </c>
      <c r="B50" s="56"/>
      <c r="C50" s="56"/>
      <c r="D50" s="56"/>
      <c r="E50" s="56"/>
      <c r="F50" s="56"/>
      <c r="G50" s="56"/>
      <c r="H50" s="56"/>
    </row>
    <row r="52" spans="1:8" ht="18" x14ac:dyDescent="0.45">
      <c r="A52" s="21" t="s">
        <v>586</v>
      </c>
    </row>
    <row r="53" spans="1:8" ht="18" customHeight="1" x14ac:dyDescent="0.2">
      <c r="A53" s="55" t="s">
        <v>587</v>
      </c>
      <c r="B53" s="56"/>
      <c r="C53" s="56"/>
      <c r="D53" s="56"/>
      <c r="E53" s="56"/>
      <c r="F53" s="56"/>
      <c r="G53" s="56"/>
      <c r="H53" s="56"/>
    </row>
    <row r="54" spans="1:8" ht="48" customHeight="1" x14ac:dyDescent="0.2">
      <c r="A54" s="55" t="s">
        <v>588</v>
      </c>
      <c r="B54" s="56"/>
      <c r="C54" s="56"/>
      <c r="D54" s="56"/>
      <c r="E54" s="56"/>
      <c r="F54" s="56"/>
      <c r="G54" s="56"/>
      <c r="H54" s="56"/>
    </row>
    <row r="55" spans="1:8" ht="18" customHeight="1" x14ac:dyDescent="0.2">
      <c r="A55" s="55" t="s">
        <v>589</v>
      </c>
      <c r="B55" s="56"/>
      <c r="C55" s="56"/>
      <c r="D55" s="56"/>
      <c r="E55" s="56"/>
      <c r="F55" s="56"/>
      <c r="G55" s="56"/>
      <c r="H55" s="56"/>
    </row>
    <row r="56" spans="1:8" ht="18" customHeight="1" x14ac:dyDescent="0.2">
      <c r="A56" s="55" t="s">
        <v>590</v>
      </c>
      <c r="B56" s="56"/>
      <c r="C56" s="56"/>
      <c r="D56" s="56"/>
      <c r="E56" s="56"/>
      <c r="F56" s="56"/>
      <c r="G56" s="56"/>
      <c r="H56" s="56"/>
    </row>
    <row r="57" spans="1:8" ht="18" customHeight="1" x14ac:dyDescent="0.2">
      <c r="A57" s="55" t="s">
        <v>591</v>
      </c>
      <c r="B57" s="56"/>
      <c r="C57" s="56"/>
      <c r="D57" s="56"/>
      <c r="E57" s="56"/>
      <c r="F57" s="56"/>
      <c r="G57" s="56"/>
      <c r="H57" s="56"/>
    </row>
    <row r="58" spans="1:8" ht="18" customHeight="1" x14ac:dyDescent="0.2">
      <c r="A58" s="55" t="s">
        <v>592</v>
      </c>
      <c r="B58" s="56"/>
      <c r="C58" s="56"/>
      <c r="D58" s="56"/>
      <c r="E58" s="56"/>
      <c r="F58" s="56"/>
      <c r="G58" s="56"/>
      <c r="H58" s="56"/>
    </row>
    <row r="59" spans="1:8" ht="18" customHeight="1" x14ac:dyDescent="0.2">
      <c r="A59" s="57" t="s">
        <v>593</v>
      </c>
      <c r="B59" s="56"/>
      <c r="C59" s="56"/>
      <c r="D59" s="56"/>
      <c r="E59" s="56"/>
      <c r="F59" s="56"/>
      <c r="G59" s="56"/>
      <c r="H59" s="56"/>
    </row>
    <row r="61" spans="1:8" ht="18" x14ac:dyDescent="0.45">
      <c r="A61" s="21" t="s">
        <v>594</v>
      </c>
    </row>
    <row r="62" spans="1:8" ht="18" customHeight="1" x14ac:dyDescent="0.2">
      <c r="A62" s="55" t="s">
        <v>595</v>
      </c>
      <c r="B62" s="56"/>
      <c r="C62" s="56"/>
      <c r="D62" s="56"/>
      <c r="E62" s="56"/>
      <c r="F62" s="56"/>
      <c r="G62" s="56"/>
      <c r="H62" s="56"/>
    </row>
    <row r="63" spans="1:8" ht="31.95" customHeight="1" x14ac:dyDescent="0.2">
      <c r="A63" s="55" t="s">
        <v>596</v>
      </c>
      <c r="B63" s="56"/>
      <c r="C63" s="56"/>
      <c r="D63" s="56"/>
      <c r="E63" s="56"/>
      <c r="F63" s="56"/>
      <c r="G63" s="56"/>
      <c r="H63" s="56"/>
    </row>
    <row r="64" spans="1:8" ht="18" customHeight="1" x14ac:dyDescent="0.2">
      <c r="A64" s="55" t="s">
        <v>597</v>
      </c>
      <c r="B64" s="56"/>
      <c r="C64" s="56"/>
      <c r="D64" s="56"/>
      <c r="E64" s="56"/>
      <c r="F64" s="56"/>
      <c r="G64" s="56"/>
      <c r="H64" s="56"/>
    </row>
    <row r="65" spans="1:8" ht="18" customHeight="1" x14ac:dyDescent="0.2">
      <c r="A65" s="55" t="s">
        <v>598</v>
      </c>
      <c r="B65" s="56"/>
      <c r="C65" s="56"/>
      <c r="D65" s="56"/>
      <c r="E65" s="56"/>
      <c r="F65" s="56"/>
      <c r="G65" s="56"/>
      <c r="H65" s="56"/>
    </row>
    <row r="66" spans="1:8" ht="18" customHeight="1" x14ac:dyDescent="0.2">
      <c r="A66" s="55" t="s">
        <v>599</v>
      </c>
      <c r="B66" s="56"/>
      <c r="C66" s="56"/>
      <c r="D66" s="56"/>
      <c r="E66" s="56"/>
      <c r="F66" s="56"/>
      <c r="G66" s="56"/>
      <c r="H66" s="56"/>
    </row>
    <row r="67" spans="1:8" ht="18" customHeight="1" x14ac:dyDescent="0.2">
      <c r="A67" s="55" t="s">
        <v>600</v>
      </c>
      <c r="B67" s="56"/>
      <c r="C67" s="56"/>
      <c r="D67" s="56"/>
      <c r="E67" s="56"/>
      <c r="F67" s="56"/>
      <c r="G67" s="56"/>
      <c r="H67" s="56"/>
    </row>
    <row r="68" spans="1:8" ht="18" customHeight="1" x14ac:dyDescent="0.2">
      <c r="A68" s="57" t="s">
        <v>601</v>
      </c>
      <c r="B68" s="56"/>
      <c r="C68" s="56"/>
      <c r="D68" s="56"/>
      <c r="E68" s="56"/>
      <c r="F68" s="56"/>
      <c r="G68" s="56"/>
      <c r="H68" s="56"/>
    </row>
    <row r="70" spans="1:8" ht="18" x14ac:dyDescent="0.45">
      <c r="A70" s="21" t="s">
        <v>602</v>
      </c>
    </row>
    <row r="71" spans="1:8" ht="18" customHeight="1" x14ac:dyDescent="0.2">
      <c r="A71" s="55" t="s">
        <v>603</v>
      </c>
      <c r="B71" s="56"/>
      <c r="C71" s="56"/>
      <c r="D71" s="56"/>
      <c r="E71" s="56"/>
      <c r="F71" s="56"/>
      <c r="G71" s="56"/>
      <c r="H71" s="56"/>
    </row>
    <row r="72" spans="1:8" ht="31.95" customHeight="1" x14ac:dyDescent="0.2">
      <c r="A72" s="55" t="s">
        <v>604</v>
      </c>
      <c r="B72" s="56"/>
      <c r="C72" s="56"/>
      <c r="D72" s="56"/>
      <c r="E72" s="56"/>
      <c r="F72" s="56"/>
      <c r="G72" s="56"/>
      <c r="H72" s="56"/>
    </row>
    <row r="73" spans="1:8" ht="18" customHeight="1" x14ac:dyDescent="0.2">
      <c r="A73" s="55" t="s">
        <v>605</v>
      </c>
      <c r="B73" s="56"/>
      <c r="C73" s="56"/>
      <c r="D73" s="56"/>
      <c r="E73" s="56"/>
      <c r="F73" s="56"/>
      <c r="G73" s="56"/>
      <c r="H73" s="56"/>
    </row>
    <row r="74" spans="1:8" ht="18" customHeight="1" x14ac:dyDescent="0.2">
      <c r="A74" s="55" t="s">
        <v>606</v>
      </c>
      <c r="B74" s="56"/>
      <c r="C74" s="56"/>
      <c r="D74" s="56"/>
      <c r="E74" s="56"/>
      <c r="F74" s="56"/>
      <c r="G74" s="56"/>
      <c r="H74" s="56"/>
    </row>
    <row r="75" spans="1:8" ht="18" customHeight="1" x14ac:dyDescent="0.2">
      <c r="A75" s="55" t="s">
        <v>607</v>
      </c>
      <c r="B75" s="56"/>
      <c r="C75" s="56"/>
      <c r="D75" s="56"/>
      <c r="E75" s="56"/>
      <c r="F75" s="56"/>
      <c r="G75" s="56"/>
      <c r="H75" s="56"/>
    </row>
    <row r="76" spans="1:8" ht="18" customHeight="1" x14ac:dyDescent="0.2">
      <c r="A76" s="57" t="s">
        <v>608</v>
      </c>
      <c r="B76" s="56"/>
      <c r="C76" s="56"/>
      <c r="D76" s="56"/>
      <c r="E76" s="56"/>
      <c r="F76" s="56"/>
      <c r="G76" s="56"/>
      <c r="H76" s="56"/>
    </row>
    <row r="78" spans="1:8" ht="18" x14ac:dyDescent="0.45">
      <c r="A78" s="21" t="s">
        <v>609</v>
      </c>
    </row>
    <row r="79" spans="1:8" ht="18" customHeight="1" x14ac:dyDescent="0.2">
      <c r="A79" s="55" t="s">
        <v>610</v>
      </c>
      <c r="B79" s="56"/>
      <c r="C79" s="56"/>
      <c r="D79" s="56"/>
      <c r="E79" s="56"/>
      <c r="F79" s="56"/>
      <c r="G79" s="56"/>
      <c r="H79" s="56"/>
    </row>
    <row r="80" spans="1:8" ht="31.95" customHeight="1" x14ac:dyDescent="0.2">
      <c r="A80" s="55" t="s">
        <v>611</v>
      </c>
      <c r="B80" s="56"/>
      <c r="C80" s="56"/>
      <c r="D80" s="56"/>
      <c r="E80" s="56"/>
      <c r="F80" s="56"/>
      <c r="G80" s="56"/>
      <c r="H80" s="56"/>
    </row>
    <row r="81" spans="1:8" ht="18" customHeight="1" x14ac:dyDescent="0.2">
      <c r="A81" s="55" t="s">
        <v>612</v>
      </c>
      <c r="B81" s="56"/>
      <c r="C81" s="56"/>
      <c r="D81" s="56"/>
      <c r="E81" s="56"/>
      <c r="F81" s="56"/>
      <c r="G81" s="56"/>
      <c r="H81" s="56"/>
    </row>
    <row r="82" spans="1:8" ht="18" customHeight="1" x14ac:dyDescent="0.2">
      <c r="A82" s="55" t="s">
        <v>613</v>
      </c>
      <c r="B82" s="56"/>
      <c r="C82" s="56"/>
      <c r="D82" s="56"/>
      <c r="E82" s="56"/>
      <c r="F82" s="56"/>
      <c r="G82" s="56"/>
      <c r="H82" s="56"/>
    </row>
    <row r="83" spans="1:8" ht="18" customHeight="1" x14ac:dyDescent="0.2">
      <c r="A83" s="55" t="s">
        <v>614</v>
      </c>
      <c r="B83" s="56"/>
      <c r="C83" s="56"/>
      <c r="D83" s="56"/>
      <c r="E83" s="56"/>
      <c r="F83" s="56"/>
      <c r="G83" s="56"/>
      <c r="H83" s="56"/>
    </row>
    <row r="84" spans="1:8" ht="18" customHeight="1" x14ac:dyDescent="0.2">
      <c r="A84" s="57" t="s">
        <v>615</v>
      </c>
      <c r="B84" s="56"/>
      <c r="C84" s="56"/>
      <c r="D84" s="56"/>
      <c r="E84" s="56"/>
      <c r="F84" s="56"/>
      <c r="G84" s="56"/>
      <c r="H84" s="56"/>
    </row>
    <row r="86" spans="1:8" ht="18" x14ac:dyDescent="0.45">
      <c r="A86" s="21" t="s">
        <v>616</v>
      </c>
    </row>
    <row r="87" spans="1:8" ht="18" customHeight="1" x14ac:dyDescent="0.2">
      <c r="A87" s="55" t="s">
        <v>617</v>
      </c>
      <c r="B87" s="56"/>
      <c r="C87" s="56"/>
      <c r="D87" s="56"/>
      <c r="E87" s="56"/>
      <c r="F87" s="56"/>
      <c r="G87" s="56"/>
      <c r="H87" s="56"/>
    </row>
    <row r="88" spans="1:8" ht="31.95" customHeight="1" x14ac:dyDescent="0.2">
      <c r="A88" s="55" t="s">
        <v>618</v>
      </c>
      <c r="B88" s="56"/>
      <c r="C88" s="56"/>
      <c r="D88" s="56"/>
      <c r="E88" s="56"/>
      <c r="F88" s="56"/>
      <c r="G88" s="56"/>
      <c r="H88" s="56"/>
    </row>
    <row r="89" spans="1:8" ht="18" customHeight="1" x14ac:dyDescent="0.2">
      <c r="A89" s="55" t="s">
        <v>598</v>
      </c>
      <c r="B89" s="56"/>
      <c r="C89" s="56"/>
      <c r="D89" s="56"/>
      <c r="E89" s="56"/>
      <c r="F89" s="56"/>
      <c r="G89" s="56"/>
      <c r="H89" s="56"/>
    </row>
    <row r="90" spans="1:8" ht="18" customHeight="1" x14ac:dyDescent="0.2">
      <c r="A90" s="55" t="s">
        <v>619</v>
      </c>
      <c r="B90" s="56"/>
      <c r="C90" s="56"/>
      <c r="D90" s="56"/>
      <c r="E90" s="56"/>
      <c r="F90" s="56"/>
      <c r="G90" s="56"/>
      <c r="H90" s="56"/>
    </row>
    <row r="91" spans="1:8" ht="18" customHeight="1" x14ac:dyDescent="0.2">
      <c r="A91" s="57" t="s">
        <v>620</v>
      </c>
      <c r="B91" s="56"/>
      <c r="C91" s="56"/>
      <c r="D91" s="56"/>
      <c r="E91" s="56"/>
      <c r="F91" s="56"/>
      <c r="G91" s="56"/>
      <c r="H91" s="56"/>
    </row>
    <row r="93" spans="1:8" ht="22.05" customHeight="1" x14ac:dyDescent="0.5">
      <c r="A93" s="14" t="s">
        <v>621</v>
      </c>
    </row>
    <row r="94" spans="1:8" ht="30" customHeight="1" x14ac:dyDescent="0.2">
      <c r="A94" s="4" t="s">
        <v>622</v>
      </c>
      <c r="B94" s="4" t="s">
        <v>519</v>
      </c>
      <c r="C94" s="4" t="s">
        <v>623</v>
      </c>
      <c r="D94" s="4"/>
      <c r="E94" s="4"/>
      <c r="F94" s="4" t="s">
        <v>624</v>
      </c>
      <c r="G94" s="4"/>
      <c r="H94" s="4" t="s">
        <v>522</v>
      </c>
    </row>
    <row r="95" spans="1:8" ht="45" customHeight="1" x14ac:dyDescent="0.45">
      <c r="A95" s="20" t="s">
        <v>65</v>
      </c>
      <c r="B95" s="22" t="s">
        <v>76</v>
      </c>
      <c r="C95" s="58" t="s">
        <v>625</v>
      </c>
      <c r="D95" s="56"/>
      <c r="E95" s="56"/>
      <c r="F95" s="58" t="s">
        <v>626</v>
      </c>
      <c r="G95" s="56"/>
      <c r="H95" s="3" t="s">
        <v>627</v>
      </c>
    </row>
    <row r="96" spans="1:8" ht="45" customHeight="1" x14ac:dyDescent="0.45">
      <c r="A96" s="20" t="s">
        <v>85</v>
      </c>
      <c r="B96" s="22" t="s">
        <v>535</v>
      </c>
      <c r="C96" s="58" t="s">
        <v>628</v>
      </c>
      <c r="D96" s="56"/>
      <c r="E96" s="56"/>
      <c r="F96" s="58" t="s">
        <v>629</v>
      </c>
      <c r="G96" s="56"/>
      <c r="H96" s="3" t="s">
        <v>630</v>
      </c>
    </row>
    <row r="97" spans="1:8" ht="45" customHeight="1" x14ac:dyDescent="0.45">
      <c r="A97" s="20" t="s">
        <v>631</v>
      </c>
      <c r="B97" s="22" t="s">
        <v>55</v>
      </c>
      <c r="C97" s="58" t="s">
        <v>632</v>
      </c>
      <c r="D97" s="56"/>
      <c r="E97" s="56"/>
      <c r="F97" s="58" t="s">
        <v>633</v>
      </c>
      <c r="G97" s="56"/>
      <c r="H97" s="3" t="s">
        <v>634</v>
      </c>
    </row>
    <row r="98" spans="1:8" ht="45" customHeight="1" x14ac:dyDescent="0.45">
      <c r="A98" s="20" t="s">
        <v>635</v>
      </c>
      <c r="B98" s="22" t="s">
        <v>535</v>
      </c>
      <c r="C98" s="58" t="s">
        <v>636</v>
      </c>
      <c r="D98" s="56"/>
      <c r="E98" s="56"/>
      <c r="F98" s="58" t="s">
        <v>637</v>
      </c>
      <c r="G98" s="56"/>
      <c r="H98" s="3" t="s">
        <v>638</v>
      </c>
    </row>
    <row r="99" spans="1:8" ht="60" customHeight="1" x14ac:dyDescent="0.45">
      <c r="A99" s="20" t="s">
        <v>639</v>
      </c>
      <c r="B99" s="22" t="s">
        <v>535</v>
      </c>
      <c r="C99" s="58" t="s">
        <v>640</v>
      </c>
      <c r="D99" s="56"/>
      <c r="E99" s="56"/>
      <c r="F99" s="58" t="s">
        <v>641</v>
      </c>
      <c r="G99" s="56"/>
      <c r="H99" s="3" t="s">
        <v>642</v>
      </c>
    </row>
    <row r="101" spans="1:8" ht="22.05" customHeight="1" x14ac:dyDescent="0.5">
      <c r="A101" s="14" t="s">
        <v>643</v>
      </c>
    </row>
    <row r="102" spans="1:8" ht="30" customHeight="1" x14ac:dyDescent="0.2">
      <c r="A102" s="4" t="s">
        <v>22</v>
      </c>
      <c r="B102" s="4" t="s">
        <v>520</v>
      </c>
      <c r="C102" s="4" t="s">
        <v>644</v>
      </c>
      <c r="D102" s="4" t="s">
        <v>645</v>
      </c>
      <c r="E102" s="4" t="s">
        <v>646</v>
      </c>
      <c r="F102" s="4" t="s">
        <v>647</v>
      </c>
      <c r="G102" s="4" t="s">
        <v>648</v>
      </c>
      <c r="H102" s="4" t="s">
        <v>522</v>
      </c>
    </row>
    <row r="103" spans="1:8" ht="60" customHeight="1" x14ac:dyDescent="0.45">
      <c r="A103" s="20" t="s">
        <v>86</v>
      </c>
      <c r="B103" s="23" t="s">
        <v>65</v>
      </c>
      <c r="C103" s="3" t="s">
        <v>649</v>
      </c>
      <c r="D103" s="23" t="s">
        <v>650</v>
      </c>
      <c r="E103" s="3" t="s">
        <v>651</v>
      </c>
      <c r="F103" s="3" t="s">
        <v>652</v>
      </c>
      <c r="G103" s="24" t="s">
        <v>653</v>
      </c>
      <c r="H103" s="3" t="s">
        <v>654</v>
      </c>
    </row>
    <row r="104" spans="1:8" ht="45" customHeight="1" x14ac:dyDescent="0.45">
      <c r="A104" s="20" t="s">
        <v>86</v>
      </c>
      <c r="B104" s="23" t="s">
        <v>85</v>
      </c>
      <c r="C104" s="3" t="s">
        <v>655</v>
      </c>
      <c r="D104" s="23" t="s">
        <v>656</v>
      </c>
      <c r="E104" s="3" t="s">
        <v>651</v>
      </c>
      <c r="F104" s="3" t="s">
        <v>657</v>
      </c>
      <c r="G104" s="24" t="s">
        <v>658</v>
      </c>
      <c r="H104" s="3" t="s">
        <v>659</v>
      </c>
    </row>
    <row r="105" spans="1:8" ht="75" customHeight="1" x14ac:dyDescent="0.45">
      <c r="A105" s="20" t="s">
        <v>61</v>
      </c>
      <c r="B105" s="23" t="s">
        <v>65</v>
      </c>
      <c r="C105" s="3" t="s">
        <v>660</v>
      </c>
      <c r="D105" s="23" t="s">
        <v>661</v>
      </c>
      <c r="E105" s="3" t="s">
        <v>651</v>
      </c>
      <c r="F105" s="3" t="s">
        <v>662</v>
      </c>
      <c r="G105" s="24" t="s">
        <v>663</v>
      </c>
      <c r="H105" s="3" t="s">
        <v>654</v>
      </c>
    </row>
    <row r="106" spans="1:8" ht="45" customHeight="1" x14ac:dyDescent="0.45">
      <c r="A106" s="20" t="s">
        <v>61</v>
      </c>
      <c r="B106" s="23" t="s">
        <v>85</v>
      </c>
      <c r="C106" s="3" t="s">
        <v>664</v>
      </c>
      <c r="D106" s="23" t="s">
        <v>665</v>
      </c>
      <c r="E106" s="3" t="s">
        <v>651</v>
      </c>
      <c r="F106" s="3" t="s">
        <v>666</v>
      </c>
      <c r="G106" s="24" t="s">
        <v>667</v>
      </c>
      <c r="H106" s="3" t="s">
        <v>659</v>
      </c>
    </row>
    <row r="107" spans="1:8" ht="75" customHeight="1" x14ac:dyDescent="0.45">
      <c r="A107" s="20" t="s">
        <v>74</v>
      </c>
      <c r="B107" s="23" t="s">
        <v>65</v>
      </c>
      <c r="C107" s="3" t="s">
        <v>668</v>
      </c>
      <c r="D107" s="23" t="s">
        <v>661</v>
      </c>
      <c r="E107" s="3" t="s">
        <v>669</v>
      </c>
      <c r="F107" s="3" t="s">
        <v>670</v>
      </c>
      <c r="G107" s="24" t="s">
        <v>671</v>
      </c>
      <c r="H107" s="3" t="s">
        <v>654</v>
      </c>
    </row>
    <row r="108" spans="1:8" ht="45" customHeight="1" x14ac:dyDescent="0.45">
      <c r="A108" s="20" t="s">
        <v>74</v>
      </c>
      <c r="B108" s="23" t="s">
        <v>85</v>
      </c>
      <c r="C108" s="3" t="s">
        <v>672</v>
      </c>
      <c r="D108" s="23" t="s">
        <v>673</v>
      </c>
      <c r="E108" s="3" t="s">
        <v>674</v>
      </c>
      <c r="F108" s="3" t="s">
        <v>675</v>
      </c>
      <c r="G108" s="24" t="s">
        <v>676</v>
      </c>
      <c r="H108" s="3" t="s">
        <v>659</v>
      </c>
    </row>
    <row r="109" spans="1:8" ht="75" customHeight="1" x14ac:dyDescent="0.45">
      <c r="A109" s="20" t="s">
        <v>96</v>
      </c>
      <c r="B109" s="23" t="s">
        <v>65</v>
      </c>
      <c r="C109" s="3" t="s">
        <v>677</v>
      </c>
      <c r="D109" s="23" t="s">
        <v>678</v>
      </c>
      <c r="E109" s="3" t="s">
        <v>679</v>
      </c>
      <c r="F109" s="3" t="s">
        <v>662</v>
      </c>
      <c r="G109" s="24" t="s">
        <v>680</v>
      </c>
      <c r="H109" s="3" t="s">
        <v>654</v>
      </c>
    </row>
    <row r="110" spans="1:8" ht="45" customHeight="1" x14ac:dyDescent="0.45">
      <c r="A110" s="20" t="s">
        <v>96</v>
      </c>
      <c r="B110" s="23" t="s">
        <v>85</v>
      </c>
      <c r="C110" s="3" t="s">
        <v>681</v>
      </c>
      <c r="D110" s="23" t="s">
        <v>682</v>
      </c>
      <c r="E110" s="3" t="s">
        <v>683</v>
      </c>
      <c r="F110" s="3" t="s">
        <v>684</v>
      </c>
      <c r="G110" s="24" t="s">
        <v>685</v>
      </c>
      <c r="H110" s="3" t="s">
        <v>659</v>
      </c>
    </row>
    <row r="111" spans="1:8" ht="60" customHeight="1" x14ac:dyDescent="0.45">
      <c r="A111" s="20" t="s">
        <v>99</v>
      </c>
      <c r="B111" s="23" t="s">
        <v>65</v>
      </c>
      <c r="C111" s="3" t="s">
        <v>686</v>
      </c>
      <c r="D111" s="23" t="s">
        <v>687</v>
      </c>
      <c r="E111" s="3" t="s">
        <v>651</v>
      </c>
      <c r="F111" s="3" t="s">
        <v>688</v>
      </c>
      <c r="G111" s="24" t="s">
        <v>689</v>
      </c>
      <c r="H111" s="3" t="s">
        <v>654</v>
      </c>
    </row>
    <row r="112" spans="1:8" ht="45" customHeight="1" x14ac:dyDescent="0.45">
      <c r="A112" s="20" t="s">
        <v>99</v>
      </c>
      <c r="B112" s="23" t="s">
        <v>85</v>
      </c>
      <c r="C112" s="3" t="s">
        <v>690</v>
      </c>
      <c r="D112" s="23" t="s">
        <v>691</v>
      </c>
      <c r="E112" s="3" t="s">
        <v>651</v>
      </c>
      <c r="F112" s="3" t="s">
        <v>692</v>
      </c>
      <c r="G112" s="24" t="s">
        <v>693</v>
      </c>
      <c r="H112" s="3" t="s">
        <v>659</v>
      </c>
    </row>
    <row r="113" spans="1:8" ht="75" customHeight="1" x14ac:dyDescent="0.45">
      <c r="A113" s="20" t="s">
        <v>66</v>
      </c>
      <c r="B113" s="23" t="s">
        <v>65</v>
      </c>
      <c r="C113" s="3" t="s">
        <v>694</v>
      </c>
      <c r="D113" s="23" t="s">
        <v>695</v>
      </c>
      <c r="E113" s="3" t="s">
        <v>651</v>
      </c>
      <c r="F113" s="3" t="s">
        <v>662</v>
      </c>
      <c r="G113" s="24" t="s">
        <v>696</v>
      </c>
      <c r="H113" s="3" t="s">
        <v>654</v>
      </c>
    </row>
    <row r="114" spans="1:8" ht="45" customHeight="1" x14ac:dyDescent="0.45">
      <c r="A114" s="20" t="s">
        <v>66</v>
      </c>
      <c r="B114" s="23" t="s">
        <v>85</v>
      </c>
      <c r="C114" s="3" t="s">
        <v>697</v>
      </c>
      <c r="D114" s="23" t="s">
        <v>698</v>
      </c>
      <c r="E114" s="3" t="s">
        <v>699</v>
      </c>
      <c r="F114" s="3" t="s">
        <v>700</v>
      </c>
      <c r="G114" s="24" t="s">
        <v>701</v>
      </c>
      <c r="H114" s="3" t="s">
        <v>659</v>
      </c>
    </row>
    <row r="115" spans="1:8" ht="45" customHeight="1" x14ac:dyDescent="0.45">
      <c r="A115" s="20" t="s">
        <v>66</v>
      </c>
      <c r="B115" s="23" t="s">
        <v>631</v>
      </c>
      <c r="C115" s="3" t="s">
        <v>702</v>
      </c>
      <c r="D115" s="23" t="s">
        <v>703</v>
      </c>
      <c r="E115" s="3" t="s">
        <v>704</v>
      </c>
      <c r="F115" s="3" t="s">
        <v>705</v>
      </c>
      <c r="G115" s="24" t="s">
        <v>706</v>
      </c>
      <c r="H115" s="3" t="s">
        <v>707</v>
      </c>
    </row>
    <row r="116" spans="1:8" ht="45" customHeight="1" x14ac:dyDescent="0.45">
      <c r="A116" s="20" t="s">
        <v>52</v>
      </c>
      <c r="B116" s="23" t="s">
        <v>65</v>
      </c>
      <c r="C116" s="3" t="s">
        <v>708</v>
      </c>
      <c r="D116" s="23" t="s">
        <v>709</v>
      </c>
      <c r="E116" s="3" t="s">
        <v>651</v>
      </c>
      <c r="F116" s="3" t="s">
        <v>710</v>
      </c>
      <c r="G116" s="24" t="s">
        <v>711</v>
      </c>
      <c r="H116" s="3" t="s">
        <v>654</v>
      </c>
    </row>
    <row r="117" spans="1:8" ht="45" customHeight="1" x14ac:dyDescent="0.45">
      <c r="A117" s="20" t="s">
        <v>52</v>
      </c>
      <c r="B117" s="23" t="s">
        <v>85</v>
      </c>
      <c r="C117" s="3" t="s">
        <v>712</v>
      </c>
      <c r="D117" s="23" t="s">
        <v>709</v>
      </c>
      <c r="E117" s="3" t="s">
        <v>651</v>
      </c>
      <c r="F117" s="3" t="s">
        <v>713</v>
      </c>
      <c r="G117" s="24" t="s">
        <v>714</v>
      </c>
      <c r="H117" s="3" t="s">
        <v>715</v>
      </c>
    </row>
    <row r="118" spans="1:8" ht="75" customHeight="1" x14ac:dyDescent="0.45">
      <c r="A118" s="20" t="s">
        <v>91</v>
      </c>
      <c r="B118" s="23" t="s">
        <v>65</v>
      </c>
      <c r="C118" s="3" t="s">
        <v>716</v>
      </c>
      <c r="D118" s="23" t="s">
        <v>717</v>
      </c>
      <c r="E118" s="3" t="s">
        <v>718</v>
      </c>
      <c r="F118" s="3" t="s">
        <v>719</v>
      </c>
      <c r="G118" s="24" t="s">
        <v>720</v>
      </c>
      <c r="H118" s="3" t="s">
        <v>654</v>
      </c>
    </row>
    <row r="119" spans="1:8" ht="45" customHeight="1" x14ac:dyDescent="0.45">
      <c r="A119" s="20" t="s">
        <v>91</v>
      </c>
      <c r="B119" s="23" t="s">
        <v>85</v>
      </c>
      <c r="C119" s="3" t="s">
        <v>721</v>
      </c>
      <c r="D119" s="23" t="s">
        <v>722</v>
      </c>
      <c r="E119" s="3" t="s">
        <v>651</v>
      </c>
      <c r="F119" s="3" t="s">
        <v>723</v>
      </c>
      <c r="G119" s="24" t="s">
        <v>724</v>
      </c>
      <c r="H119" s="3" t="s">
        <v>659</v>
      </c>
    </row>
    <row r="120" spans="1:8" ht="75" customHeight="1" x14ac:dyDescent="0.45">
      <c r="A120" s="20" t="s">
        <v>78</v>
      </c>
      <c r="B120" s="23" t="s">
        <v>65</v>
      </c>
      <c r="C120" s="3" t="s">
        <v>725</v>
      </c>
      <c r="D120" s="23" t="s">
        <v>726</v>
      </c>
      <c r="E120" s="3" t="s">
        <v>651</v>
      </c>
      <c r="F120" s="3" t="s">
        <v>662</v>
      </c>
      <c r="G120" s="24" t="s">
        <v>727</v>
      </c>
      <c r="H120" s="3" t="s">
        <v>654</v>
      </c>
    </row>
    <row r="121" spans="1:8" ht="45" customHeight="1" x14ac:dyDescent="0.45">
      <c r="A121" s="20" t="s">
        <v>78</v>
      </c>
      <c r="B121" s="23" t="s">
        <v>85</v>
      </c>
      <c r="C121" s="3" t="s">
        <v>728</v>
      </c>
      <c r="D121" s="23" t="s">
        <v>729</v>
      </c>
      <c r="E121" s="3" t="s">
        <v>651</v>
      </c>
      <c r="F121" s="3" t="s">
        <v>730</v>
      </c>
      <c r="G121" s="24" t="s">
        <v>731</v>
      </c>
      <c r="H121" s="3" t="s">
        <v>659</v>
      </c>
    </row>
    <row r="122" spans="1:8" ht="45" customHeight="1" x14ac:dyDescent="0.45">
      <c r="A122" s="20" t="s">
        <v>78</v>
      </c>
      <c r="B122" s="23" t="s">
        <v>631</v>
      </c>
      <c r="C122" s="3" t="s">
        <v>732</v>
      </c>
      <c r="D122" s="23" t="s">
        <v>733</v>
      </c>
      <c r="E122" s="3" t="s">
        <v>734</v>
      </c>
      <c r="F122" s="3" t="s">
        <v>705</v>
      </c>
      <c r="G122" s="24" t="s">
        <v>735</v>
      </c>
      <c r="H122" s="3" t="s">
        <v>707</v>
      </c>
    </row>
    <row r="123" spans="1:8" ht="75" customHeight="1" x14ac:dyDescent="0.45">
      <c r="A123" s="20" t="s">
        <v>57</v>
      </c>
      <c r="B123" s="23" t="s">
        <v>65</v>
      </c>
      <c r="C123" s="3" t="s">
        <v>736</v>
      </c>
      <c r="D123" s="23" t="s">
        <v>737</v>
      </c>
      <c r="E123" s="3" t="s">
        <v>651</v>
      </c>
      <c r="F123" s="3" t="s">
        <v>738</v>
      </c>
      <c r="G123" s="24" t="s">
        <v>739</v>
      </c>
      <c r="H123" s="3" t="s">
        <v>654</v>
      </c>
    </row>
    <row r="124" spans="1:8" ht="45" customHeight="1" x14ac:dyDescent="0.45">
      <c r="A124" s="20" t="s">
        <v>57</v>
      </c>
      <c r="B124" s="23" t="s">
        <v>85</v>
      </c>
      <c r="C124" s="3" t="s">
        <v>740</v>
      </c>
      <c r="D124" s="23" t="s">
        <v>741</v>
      </c>
      <c r="E124" s="3" t="s">
        <v>651</v>
      </c>
      <c r="F124" s="3" t="s">
        <v>742</v>
      </c>
      <c r="G124" s="24" t="s">
        <v>743</v>
      </c>
      <c r="H124" s="3" t="s">
        <v>659</v>
      </c>
    </row>
    <row r="125" spans="1:8" ht="45" customHeight="1" x14ac:dyDescent="0.45">
      <c r="A125" s="20" t="s">
        <v>57</v>
      </c>
      <c r="B125" s="23" t="s">
        <v>631</v>
      </c>
      <c r="C125" s="3" t="s">
        <v>744</v>
      </c>
      <c r="D125" s="23" t="s">
        <v>745</v>
      </c>
      <c r="E125" s="3" t="s">
        <v>746</v>
      </c>
      <c r="F125" s="3" t="s">
        <v>705</v>
      </c>
      <c r="G125" s="24" t="s">
        <v>747</v>
      </c>
      <c r="H125" s="3" t="s">
        <v>707</v>
      </c>
    </row>
    <row r="126" spans="1:8" ht="75" customHeight="1" x14ac:dyDescent="0.45">
      <c r="A126" s="20" t="s">
        <v>80</v>
      </c>
      <c r="B126" s="23" t="s">
        <v>65</v>
      </c>
      <c r="C126" s="3" t="s">
        <v>748</v>
      </c>
      <c r="D126" s="23" t="s">
        <v>749</v>
      </c>
      <c r="E126" s="3" t="s">
        <v>651</v>
      </c>
      <c r="F126" s="3" t="s">
        <v>662</v>
      </c>
      <c r="G126" s="24" t="s">
        <v>750</v>
      </c>
      <c r="H126" s="3" t="s">
        <v>654</v>
      </c>
    </row>
    <row r="127" spans="1:8" ht="45" customHeight="1" x14ac:dyDescent="0.45">
      <c r="A127" s="20" t="s">
        <v>80</v>
      </c>
      <c r="B127" s="23" t="s">
        <v>85</v>
      </c>
      <c r="C127" s="3" t="s">
        <v>751</v>
      </c>
      <c r="D127" s="23" t="s">
        <v>752</v>
      </c>
      <c r="E127" s="3" t="s">
        <v>651</v>
      </c>
      <c r="F127" s="3" t="s">
        <v>753</v>
      </c>
      <c r="G127" s="24" t="s">
        <v>754</v>
      </c>
      <c r="H127" s="3" t="s">
        <v>659</v>
      </c>
    </row>
    <row r="128" spans="1:8" ht="75" customHeight="1" x14ac:dyDescent="0.45">
      <c r="A128" s="20" t="s">
        <v>69</v>
      </c>
      <c r="B128" s="23" t="s">
        <v>65</v>
      </c>
      <c r="C128" s="3" t="s">
        <v>755</v>
      </c>
      <c r="D128" s="23" t="s">
        <v>756</v>
      </c>
      <c r="E128" s="3" t="s">
        <v>651</v>
      </c>
      <c r="F128" s="3" t="s">
        <v>757</v>
      </c>
      <c r="G128" s="24" t="s">
        <v>758</v>
      </c>
      <c r="H128" s="3" t="s">
        <v>654</v>
      </c>
    </row>
    <row r="129" spans="1:8" ht="45" customHeight="1" x14ac:dyDescent="0.45">
      <c r="A129" s="20" t="s">
        <v>69</v>
      </c>
      <c r="B129" s="23" t="s">
        <v>85</v>
      </c>
      <c r="C129" s="3" t="s">
        <v>759</v>
      </c>
      <c r="D129" s="23" t="s">
        <v>760</v>
      </c>
      <c r="E129" s="3" t="s">
        <v>651</v>
      </c>
      <c r="F129" s="3" t="s">
        <v>761</v>
      </c>
      <c r="G129" s="24" t="s">
        <v>762</v>
      </c>
      <c r="H129" s="3" t="s">
        <v>659</v>
      </c>
    </row>
    <row r="130" spans="1:8" ht="45" customHeight="1" x14ac:dyDescent="0.45">
      <c r="A130" s="20" t="s">
        <v>69</v>
      </c>
      <c r="B130" s="23" t="s">
        <v>631</v>
      </c>
      <c r="C130" s="3" t="s">
        <v>763</v>
      </c>
      <c r="D130" s="23" t="s">
        <v>764</v>
      </c>
      <c r="E130" s="3" t="s">
        <v>765</v>
      </c>
      <c r="F130" s="3" t="s">
        <v>705</v>
      </c>
      <c r="G130" s="24" t="s">
        <v>766</v>
      </c>
      <c r="H130" s="3" t="s">
        <v>707</v>
      </c>
    </row>
    <row r="131" spans="1:8" ht="75" customHeight="1" x14ac:dyDescent="0.45">
      <c r="A131" s="20" t="s">
        <v>47</v>
      </c>
      <c r="B131" s="23" t="s">
        <v>65</v>
      </c>
      <c r="C131" s="3" t="s">
        <v>767</v>
      </c>
      <c r="D131" s="23" t="s">
        <v>768</v>
      </c>
      <c r="E131" s="3" t="s">
        <v>651</v>
      </c>
      <c r="F131" s="3" t="s">
        <v>662</v>
      </c>
      <c r="G131" s="24" t="s">
        <v>769</v>
      </c>
      <c r="H131" s="3" t="s">
        <v>654</v>
      </c>
    </row>
    <row r="132" spans="1:8" ht="45" customHeight="1" x14ac:dyDescent="0.45">
      <c r="A132" s="20" t="s">
        <v>47</v>
      </c>
      <c r="B132" s="23" t="s">
        <v>85</v>
      </c>
      <c r="C132" s="3" t="s">
        <v>770</v>
      </c>
      <c r="D132" s="23" t="s">
        <v>771</v>
      </c>
      <c r="E132" s="3" t="s">
        <v>651</v>
      </c>
      <c r="F132" s="3" t="s">
        <v>772</v>
      </c>
      <c r="G132" s="24" t="s">
        <v>773</v>
      </c>
      <c r="H132" s="3" t="s">
        <v>659</v>
      </c>
    </row>
    <row r="133" spans="1:8" ht="75" customHeight="1" x14ac:dyDescent="0.45">
      <c r="A133" s="20" t="s">
        <v>94</v>
      </c>
      <c r="B133" s="23" t="s">
        <v>65</v>
      </c>
      <c r="C133" s="3" t="s">
        <v>774</v>
      </c>
      <c r="D133" s="23" t="s">
        <v>775</v>
      </c>
      <c r="E133" s="3" t="s">
        <v>651</v>
      </c>
      <c r="F133" s="3" t="s">
        <v>662</v>
      </c>
      <c r="G133" s="24" t="s">
        <v>776</v>
      </c>
      <c r="H133" s="3" t="s">
        <v>654</v>
      </c>
    </row>
    <row r="134" spans="1:8" ht="75" customHeight="1" x14ac:dyDescent="0.45">
      <c r="A134" s="20" t="s">
        <v>102</v>
      </c>
      <c r="B134" s="23" t="s">
        <v>65</v>
      </c>
      <c r="C134" s="3" t="s">
        <v>777</v>
      </c>
      <c r="D134" s="23" t="s">
        <v>778</v>
      </c>
      <c r="E134" s="3" t="s">
        <v>651</v>
      </c>
      <c r="F134" s="3" t="s">
        <v>662</v>
      </c>
      <c r="G134" s="24" t="s">
        <v>779</v>
      </c>
      <c r="H134" s="3" t="s">
        <v>654</v>
      </c>
    </row>
    <row r="135" spans="1:8" ht="45" customHeight="1" x14ac:dyDescent="0.45">
      <c r="A135" s="20" t="s">
        <v>102</v>
      </c>
      <c r="B135" s="23" t="s">
        <v>85</v>
      </c>
      <c r="C135" s="3" t="s">
        <v>780</v>
      </c>
      <c r="D135" s="23" t="s">
        <v>781</v>
      </c>
      <c r="E135" s="3" t="s">
        <v>782</v>
      </c>
      <c r="F135" s="3" t="s">
        <v>783</v>
      </c>
      <c r="G135" s="24" t="s">
        <v>784</v>
      </c>
      <c r="H135" s="3" t="s">
        <v>659</v>
      </c>
    </row>
    <row r="136" spans="1:8" ht="45" customHeight="1" x14ac:dyDescent="0.45">
      <c r="A136" s="20" t="s">
        <v>102</v>
      </c>
      <c r="B136" s="23" t="s">
        <v>631</v>
      </c>
      <c r="C136" s="3" t="s">
        <v>785</v>
      </c>
      <c r="D136" s="23" t="s">
        <v>786</v>
      </c>
      <c r="E136" s="3" t="s">
        <v>787</v>
      </c>
      <c r="F136" s="3" t="s">
        <v>705</v>
      </c>
      <c r="G136" s="24" t="s">
        <v>788</v>
      </c>
      <c r="H136" s="3" t="s">
        <v>707</v>
      </c>
    </row>
    <row r="137" spans="1:8" ht="75" customHeight="1" x14ac:dyDescent="0.45">
      <c r="A137" s="20" t="s">
        <v>63</v>
      </c>
      <c r="B137" s="23" t="s">
        <v>65</v>
      </c>
      <c r="C137" s="3" t="s">
        <v>789</v>
      </c>
      <c r="D137" s="23" t="s">
        <v>790</v>
      </c>
      <c r="E137" s="3" t="s">
        <v>791</v>
      </c>
      <c r="F137" s="3" t="s">
        <v>662</v>
      </c>
      <c r="G137" s="24" t="s">
        <v>792</v>
      </c>
      <c r="H137" s="3" t="s">
        <v>654</v>
      </c>
    </row>
    <row r="138" spans="1:8" ht="75" customHeight="1" x14ac:dyDescent="0.45">
      <c r="A138" s="20" t="s">
        <v>71</v>
      </c>
      <c r="B138" s="23" t="s">
        <v>65</v>
      </c>
      <c r="C138" s="3" t="s">
        <v>793</v>
      </c>
      <c r="D138" s="23" t="s">
        <v>794</v>
      </c>
      <c r="E138" s="3" t="s">
        <v>795</v>
      </c>
      <c r="F138" s="3" t="s">
        <v>662</v>
      </c>
      <c r="G138" s="24" t="s">
        <v>796</v>
      </c>
      <c r="H138" s="3" t="s">
        <v>654</v>
      </c>
    </row>
    <row r="139" spans="1:8" ht="45" customHeight="1" x14ac:dyDescent="0.45">
      <c r="A139" s="20" t="s">
        <v>88</v>
      </c>
      <c r="B139" s="23" t="s">
        <v>85</v>
      </c>
      <c r="C139" s="3" t="s">
        <v>797</v>
      </c>
      <c r="D139" s="23" t="s">
        <v>798</v>
      </c>
      <c r="E139" s="3" t="s">
        <v>651</v>
      </c>
      <c r="F139" s="3" t="s">
        <v>799</v>
      </c>
      <c r="G139" s="24" t="s">
        <v>800</v>
      </c>
      <c r="H139" s="3" t="s">
        <v>659</v>
      </c>
    </row>
    <row r="140" spans="1:8" ht="45" customHeight="1" x14ac:dyDescent="0.45">
      <c r="A140" s="20" t="s">
        <v>108</v>
      </c>
      <c r="B140" s="23" t="s">
        <v>85</v>
      </c>
      <c r="C140" s="3" t="s">
        <v>801</v>
      </c>
      <c r="D140" s="23" t="s">
        <v>802</v>
      </c>
      <c r="E140" s="3" t="s">
        <v>803</v>
      </c>
      <c r="F140" s="3" t="s">
        <v>804</v>
      </c>
      <c r="G140" s="24" t="s">
        <v>805</v>
      </c>
      <c r="H140" s="3" t="s">
        <v>659</v>
      </c>
    </row>
    <row r="141" spans="1:8" ht="45" customHeight="1" x14ac:dyDescent="0.45">
      <c r="A141" s="20" t="s">
        <v>108</v>
      </c>
      <c r="B141" s="23" t="s">
        <v>631</v>
      </c>
      <c r="C141" s="3" t="s">
        <v>806</v>
      </c>
      <c r="D141" s="23" t="s">
        <v>807</v>
      </c>
      <c r="E141" s="3" t="s">
        <v>808</v>
      </c>
      <c r="F141" s="3" t="s">
        <v>705</v>
      </c>
      <c r="G141" s="24" t="s">
        <v>809</v>
      </c>
      <c r="H141" s="3" t="s">
        <v>707</v>
      </c>
    </row>
    <row r="142" spans="1:8" ht="45" customHeight="1" x14ac:dyDescent="0.45">
      <c r="A142" s="20" t="s">
        <v>82</v>
      </c>
      <c r="B142" s="23" t="s">
        <v>85</v>
      </c>
      <c r="C142" s="3" t="s">
        <v>810</v>
      </c>
      <c r="D142" s="23" t="s">
        <v>811</v>
      </c>
      <c r="E142" s="3" t="s">
        <v>651</v>
      </c>
      <c r="F142" s="3" t="s">
        <v>812</v>
      </c>
      <c r="G142" s="24" t="s">
        <v>813</v>
      </c>
      <c r="H142" s="3" t="s">
        <v>659</v>
      </c>
    </row>
    <row r="144" spans="1:8" ht="22.05" customHeight="1" x14ac:dyDescent="0.5">
      <c r="A144" s="14" t="s">
        <v>814</v>
      </c>
    </row>
    <row r="145" spans="1:8" ht="18" customHeight="1" x14ac:dyDescent="0.2">
      <c r="A145" s="55" t="s">
        <v>815</v>
      </c>
      <c r="B145" s="56"/>
      <c r="C145" s="56"/>
      <c r="D145" s="56"/>
      <c r="E145" s="56"/>
      <c r="F145" s="56"/>
      <c r="G145" s="56"/>
      <c r="H145" s="56"/>
    </row>
    <row r="146" spans="1:8" ht="18" customHeight="1" x14ac:dyDescent="0.2">
      <c r="A146" s="55" t="s">
        <v>816</v>
      </c>
      <c r="B146" s="56"/>
      <c r="C146" s="56"/>
      <c r="D146" s="56"/>
      <c r="E146" s="56"/>
      <c r="F146" s="56"/>
      <c r="G146" s="56"/>
      <c r="H146" s="56"/>
    </row>
    <row r="147" spans="1:8" ht="18" customHeight="1" x14ac:dyDescent="0.2">
      <c r="A147" s="55" t="s">
        <v>817</v>
      </c>
      <c r="B147" s="56"/>
      <c r="C147" s="56"/>
      <c r="D147" s="56"/>
      <c r="E147" s="56"/>
      <c r="F147" s="56"/>
      <c r="G147" s="56"/>
      <c r="H147" s="56"/>
    </row>
    <row r="148" spans="1:8" ht="18" customHeight="1" x14ac:dyDescent="0.2">
      <c r="A148" s="55" t="s">
        <v>818</v>
      </c>
      <c r="B148" s="56"/>
      <c r="C148" s="56"/>
      <c r="D148" s="56"/>
      <c r="E148" s="56"/>
      <c r="F148" s="56"/>
      <c r="G148" s="56"/>
      <c r="H148" s="56"/>
    </row>
    <row r="149" spans="1:8" ht="18" customHeight="1" x14ac:dyDescent="0.2">
      <c r="A149" s="55" t="s">
        <v>819</v>
      </c>
      <c r="B149" s="56"/>
      <c r="C149" s="56"/>
      <c r="D149" s="56"/>
      <c r="E149" s="56"/>
      <c r="F149" s="56"/>
      <c r="G149" s="56"/>
      <c r="H149" s="56"/>
    </row>
    <row r="150" spans="1:8" ht="18" customHeight="1" x14ac:dyDescent="0.2">
      <c r="A150" s="55" t="s">
        <v>820</v>
      </c>
      <c r="B150" s="56"/>
      <c r="C150" s="56"/>
      <c r="D150" s="56"/>
      <c r="E150" s="56"/>
      <c r="F150" s="56"/>
      <c r="G150" s="56"/>
      <c r="H150" s="56"/>
    </row>
    <row r="151" spans="1:8" ht="18" customHeight="1" x14ac:dyDescent="0.2">
      <c r="A151" s="55" t="s">
        <v>821</v>
      </c>
      <c r="B151" s="56"/>
      <c r="C151" s="56"/>
      <c r="D151" s="56"/>
      <c r="E151" s="56"/>
      <c r="F151" s="56"/>
      <c r="G151" s="56"/>
      <c r="H151" s="56"/>
    </row>
    <row r="152" spans="1:8" ht="18" customHeight="1" x14ac:dyDescent="0.2">
      <c r="A152" s="55" t="s">
        <v>822</v>
      </c>
      <c r="B152" s="56"/>
      <c r="C152" s="56"/>
      <c r="D152" s="56"/>
      <c r="E152" s="56"/>
      <c r="F152" s="56"/>
      <c r="G152" s="56"/>
      <c r="H152" s="56"/>
    </row>
    <row r="153" spans="1:8" ht="18" customHeight="1" x14ac:dyDescent="0.2">
      <c r="A153" s="55" t="s">
        <v>823</v>
      </c>
      <c r="B153" s="56"/>
      <c r="C153" s="56"/>
      <c r="D153" s="56"/>
      <c r="E153" s="56"/>
      <c r="F153" s="56"/>
      <c r="G153" s="56"/>
      <c r="H153" s="56"/>
    </row>
    <row r="154" spans="1:8" ht="18" customHeight="1" x14ac:dyDescent="0.2">
      <c r="A154" s="55" t="s">
        <v>824</v>
      </c>
      <c r="B154" s="56"/>
      <c r="C154" s="56"/>
      <c r="D154" s="56"/>
      <c r="E154" s="56"/>
      <c r="F154" s="56"/>
      <c r="G154" s="56"/>
      <c r="H154" s="56"/>
    </row>
    <row r="155" spans="1:8" ht="18" customHeight="1" x14ac:dyDescent="0.2">
      <c r="A155" s="55" t="s">
        <v>825</v>
      </c>
      <c r="B155" s="56"/>
      <c r="C155" s="56"/>
      <c r="D155" s="56"/>
      <c r="E155" s="56"/>
      <c r="F155" s="56"/>
      <c r="G155" s="56"/>
      <c r="H155" s="56"/>
    </row>
    <row r="156" spans="1:8" ht="18" customHeight="1" x14ac:dyDescent="0.2">
      <c r="A156" s="55" t="s">
        <v>826</v>
      </c>
      <c r="B156" s="56"/>
      <c r="C156" s="56"/>
      <c r="D156" s="56"/>
      <c r="E156" s="56"/>
      <c r="F156" s="56"/>
      <c r="G156" s="56"/>
      <c r="H156" s="56"/>
    </row>
    <row r="157" spans="1:8" ht="18" customHeight="1" x14ac:dyDescent="0.2">
      <c r="A157" s="55" t="s">
        <v>827</v>
      </c>
      <c r="B157" s="56"/>
      <c r="C157" s="56"/>
      <c r="D157" s="56"/>
      <c r="E157" s="56"/>
      <c r="F157" s="56"/>
      <c r="G157" s="56"/>
      <c r="H157" s="56"/>
    </row>
    <row r="158" spans="1:8" ht="18" customHeight="1" x14ac:dyDescent="0.2">
      <c r="A158" s="55" t="s">
        <v>828</v>
      </c>
      <c r="B158" s="56"/>
      <c r="C158" s="56"/>
      <c r="D158" s="56"/>
      <c r="E158" s="56"/>
      <c r="F158" s="56"/>
      <c r="G158" s="56"/>
      <c r="H158" s="56"/>
    </row>
    <row r="159" spans="1:8" ht="18" customHeight="1" x14ac:dyDescent="0.2">
      <c r="A159" s="55" t="s">
        <v>829</v>
      </c>
      <c r="B159" s="56"/>
      <c r="C159" s="56"/>
      <c r="D159" s="56"/>
      <c r="E159" s="56"/>
      <c r="F159" s="56"/>
      <c r="G159" s="56"/>
      <c r="H159" s="56"/>
    </row>
    <row r="160" spans="1:8" ht="18" customHeight="1" x14ac:dyDescent="0.2">
      <c r="A160" s="55" t="s">
        <v>830</v>
      </c>
      <c r="B160" s="56"/>
      <c r="C160" s="56"/>
      <c r="D160" s="56"/>
      <c r="E160" s="56"/>
      <c r="F160" s="56"/>
      <c r="G160" s="56"/>
      <c r="H160" s="56"/>
    </row>
    <row r="161" spans="1:8" ht="18" customHeight="1" x14ac:dyDescent="0.2">
      <c r="A161" s="55" t="s">
        <v>831</v>
      </c>
      <c r="B161" s="56"/>
      <c r="C161" s="56"/>
      <c r="D161" s="56"/>
      <c r="E161" s="56"/>
      <c r="F161" s="56"/>
      <c r="G161" s="56"/>
      <c r="H161" s="56"/>
    </row>
    <row r="162" spans="1:8" ht="18" customHeight="1" x14ac:dyDescent="0.2">
      <c r="A162" s="55" t="s">
        <v>832</v>
      </c>
      <c r="B162" s="56"/>
      <c r="C162" s="56"/>
      <c r="D162" s="56"/>
      <c r="E162" s="56"/>
      <c r="F162" s="56"/>
      <c r="G162" s="56"/>
      <c r="H162" s="56"/>
    </row>
    <row r="163" spans="1:8" ht="18" customHeight="1" x14ac:dyDescent="0.2">
      <c r="A163" s="55" t="s">
        <v>833</v>
      </c>
      <c r="B163" s="56"/>
      <c r="C163" s="56"/>
      <c r="D163" s="56"/>
      <c r="E163" s="56"/>
      <c r="F163" s="56"/>
      <c r="G163" s="56"/>
      <c r="H163" s="56"/>
    </row>
    <row r="164" spans="1:8" ht="18" customHeight="1" x14ac:dyDescent="0.2">
      <c r="A164" s="55" t="s">
        <v>834</v>
      </c>
      <c r="B164" s="56"/>
      <c r="C164" s="56"/>
      <c r="D164" s="56"/>
      <c r="E164" s="56"/>
      <c r="F164" s="56"/>
      <c r="G164" s="56"/>
      <c r="H164" s="56"/>
    </row>
    <row r="166" spans="1:8" ht="22.05" customHeight="1" x14ac:dyDescent="0.5">
      <c r="A166" s="14" t="s">
        <v>835</v>
      </c>
    </row>
    <row r="167" spans="1:8" ht="31.95" customHeight="1" x14ac:dyDescent="0.2">
      <c r="A167" s="55" t="s">
        <v>836</v>
      </c>
      <c r="B167" s="56"/>
      <c r="C167" s="56"/>
      <c r="D167" s="56"/>
      <c r="E167" s="56"/>
      <c r="F167" s="56"/>
      <c r="G167" s="56"/>
      <c r="H167" s="56"/>
    </row>
    <row r="168" spans="1:8" ht="18" customHeight="1" x14ac:dyDescent="0.2">
      <c r="A168" s="55" t="s">
        <v>837</v>
      </c>
      <c r="B168" s="56"/>
      <c r="C168" s="56"/>
      <c r="D168" s="56"/>
      <c r="E168" s="56"/>
      <c r="F168" s="56"/>
      <c r="G168" s="56"/>
      <c r="H168" s="56"/>
    </row>
    <row r="169" spans="1:8" ht="31.95" customHeight="1" x14ac:dyDescent="0.2">
      <c r="A169" s="55" t="s">
        <v>838</v>
      </c>
      <c r="B169" s="56"/>
      <c r="C169" s="56"/>
      <c r="D169" s="56"/>
      <c r="E169" s="56"/>
      <c r="F169" s="56"/>
      <c r="G169" s="56"/>
      <c r="H169" s="56"/>
    </row>
    <row r="170" spans="1:8" ht="18" customHeight="1" x14ac:dyDescent="0.2">
      <c r="A170" s="55" t="s">
        <v>839</v>
      </c>
      <c r="B170" s="56"/>
      <c r="C170" s="56"/>
      <c r="D170" s="56"/>
      <c r="E170" s="56"/>
      <c r="F170" s="56"/>
      <c r="G170" s="56"/>
      <c r="H170" s="56"/>
    </row>
    <row r="171" spans="1:8" ht="18" customHeight="1" x14ac:dyDescent="0.2">
      <c r="A171" s="55" t="s">
        <v>840</v>
      </c>
      <c r="B171" s="56"/>
      <c r="C171" s="56"/>
      <c r="D171" s="56"/>
      <c r="E171" s="56"/>
      <c r="F171" s="56"/>
      <c r="G171" s="56"/>
      <c r="H171" s="56"/>
    </row>
    <row r="172" spans="1:8" ht="18" customHeight="1" x14ac:dyDescent="0.2">
      <c r="A172" s="55" t="s">
        <v>841</v>
      </c>
      <c r="B172" s="56"/>
      <c r="C172" s="56"/>
      <c r="D172" s="56"/>
      <c r="E172" s="56"/>
      <c r="F172" s="56"/>
      <c r="G172" s="56"/>
      <c r="H172" s="56"/>
    </row>
    <row r="173" spans="1:8" ht="18" customHeight="1" x14ac:dyDescent="0.2">
      <c r="A173" s="55" t="s">
        <v>842</v>
      </c>
      <c r="B173" s="56"/>
      <c r="C173" s="56"/>
      <c r="D173" s="56"/>
      <c r="E173" s="56"/>
      <c r="F173" s="56"/>
      <c r="G173" s="56"/>
      <c r="H173" s="56"/>
    </row>
    <row r="174" spans="1:8" ht="18" customHeight="1" x14ac:dyDescent="0.2">
      <c r="A174" s="55" t="s">
        <v>843</v>
      </c>
      <c r="B174" s="56"/>
      <c r="C174" s="56"/>
      <c r="D174" s="56"/>
      <c r="E174" s="56"/>
      <c r="F174" s="56"/>
      <c r="G174" s="56"/>
      <c r="H174" s="56"/>
    </row>
    <row r="175" spans="1:8" ht="18" customHeight="1" x14ac:dyDescent="0.2">
      <c r="A175" s="55" t="s">
        <v>844</v>
      </c>
      <c r="B175" s="56"/>
      <c r="C175" s="56"/>
      <c r="D175" s="56"/>
      <c r="E175" s="56"/>
      <c r="F175" s="56"/>
      <c r="G175" s="56"/>
      <c r="H175" s="56"/>
    </row>
    <row r="176" spans="1:8" ht="18" customHeight="1" x14ac:dyDescent="0.2">
      <c r="A176" s="55" t="s">
        <v>845</v>
      </c>
      <c r="B176" s="56"/>
      <c r="C176" s="56"/>
      <c r="D176" s="56"/>
      <c r="E176" s="56"/>
      <c r="F176" s="56"/>
      <c r="G176" s="56"/>
      <c r="H176" s="56"/>
    </row>
    <row r="177" spans="1:8" ht="31.95" customHeight="1" x14ac:dyDescent="0.2">
      <c r="A177" s="55" t="s">
        <v>846</v>
      </c>
      <c r="B177" s="56"/>
      <c r="C177" s="56"/>
      <c r="D177" s="56"/>
      <c r="E177" s="56"/>
      <c r="F177" s="56"/>
      <c r="G177" s="56"/>
      <c r="H177" s="56"/>
    </row>
    <row r="178" spans="1:8" ht="18" customHeight="1" x14ac:dyDescent="0.2">
      <c r="A178" s="55" t="s">
        <v>847</v>
      </c>
      <c r="B178" s="56"/>
      <c r="C178" s="56"/>
      <c r="D178" s="56"/>
      <c r="E178" s="56"/>
      <c r="F178" s="56"/>
      <c r="G178" s="56"/>
      <c r="H178" s="56"/>
    </row>
    <row r="179" spans="1:8" ht="31.95" customHeight="1" x14ac:dyDescent="0.2">
      <c r="A179" s="55" t="s">
        <v>848</v>
      </c>
      <c r="B179" s="56"/>
      <c r="C179" s="56"/>
      <c r="D179" s="56"/>
      <c r="E179" s="56"/>
      <c r="F179" s="56"/>
      <c r="G179" s="56"/>
      <c r="H179" s="56"/>
    </row>
    <row r="181" spans="1:8" ht="22.05" customHeight="1" x14ac:dyDescent="0.5">
      <c r="A181" s="14" t="s">
        <v>849</v>
      </c>
    </row>
    <row r="182" spans="1:8" ht="18" customHeight="1" x14ac:dyDescent="0.2">
      <c r="A182" s="55" t="s">
        <v>850</v>
      </c>
      <c r="B182" s="56"/>
      <c r="C182" s="56"/>
      <c r="D182" s="56"/>
      <c r="E182" s="56"/>
      <c r="F182" s="56"/>
      <c r="G182" s="56"/>
      <c r="H182" s="56"/>
    </row>
    <row r="183" spans="1:8" ht="18" customHeight="1" x14ac:dyDescent="0.2">
      <c r="A183" s="55" t="s">
        <v>851</v>
      </c>
      <c r="B183" s="56"/>
      <c r="C183" s="56"/>
      <c r="D183" s="56"/>
      <c r="E183" s="56"/>
      <c r="F183" s="56"/>
      <c r="G183" s="56"/>
      <c r="H183" s="56"/>
    </row>
    <row r="184" spans="1:8" ht="31.95" customHeight="1" x14ac:dyDescent="0.2">
      <c r="A184" s="55" t="s">
        <v>852</v>
      </c>
      <c r="B184" s="56"/>
      <c r="C184" s="56"/>
      <c r="D184" s="56"/>
      <c r="E184" s="56"/>
      <c r="F184" s="56"/>
      <c r="G184" s="56"/>
      <c r="H184" s="56"/>
    </row>
    <row r="185" spans="1:8" ht="18" customHeight="1" x14ac:dyDescent="0.2">
      <c r="A185" s="55" t="s">
        <v>853</v>
      </c>
      <c r="B185" s="56"/>
      <c r="C185" s="56"/>
      <c r="D185" s="56"/>
      <c r="E185" s="56"/>
      <c r="F185" s="56"/>
      <c r="G185" s="56"/>
      <c r="H185" s="56"/>
    </row>
    <row r="186" spans="1:8" ht="30" customHeight="1" x14ac:dyDescent="0.2">
      <c r="A186" s="4" t="s">
        <v>854</v>
      </c>
      <c r="B186" s="4" t="s">
        <v>855</v>
      </c>
      <c r="C186" s="4" t="s">
        <v>856</v>
      </c>
      <c r="D186" s="4" t="s">
        <v>645</v>
      </c>
      <c r="E186" s="4" t="s">
        <v>857</v>
      </c>
      <c r="F186" s="4" t="s">
        <v>858</v>
      </c>
      <c r="G186" s="4" t="s">
        <v>859</v>
      </c>
      <c r="H186" s="4" t="s">
        <v>522</v>
      </c>
    </row>
    <row r="187" spans="1:8" ht="90" customHeight="1" x14ac:dyDescent="0.45">
      <c r="A187" s="20" t="s">
        <v>860</v>
      </c>
      <c r="B187" s="3" t="s">
        <v>91</v>
      </c>
      <c r="C187" s="3" t="s">
        <v>861</v>
      </c>
      <c r="D187" s="3" t="s">
        <v>862</v>
      </c>
      <c r="E187" s="3" t="s">
        <v>863</v>
      </c>
      <c r="F187" s="3" t="s">
        <v>864</v>
      </c>
      <c r="G187" s="3" t="s">
        <v>865</v>
      </c>
      <c r="H187" s="3" t="s">
        <v>866</v>
      </c>
    </row>
    <row r="188" spans="1:8" ht="60" customHeight="1" x14ac:dyDescent="0.45">
      <c r="A188" s="20" t="s">
        <v>860</v>
      </c>
      <c r="B188" s="3" t="s">
        <v>47</v>
      </c>
      <c r="C188" s="3" t="s">
        <v>867</v>
      </c>
      <c r="D188" s="3" t="s">
        <v>868</v>
      </c>
      <c r="E188" s="3" t="s">
        <v>869</v>
      </c>
      <c r="F188" s="3" t="s">
        <v>870</v>
      </c>
      <c r="G188" s="3" t="s">
        <v>865</v>
      </c>
      <c r="H188" s="3" t="s">
        <v>871</v>
      </c>
    </row>
    <row r="189" spans="1:8" ht="90" customHeight="1" x14ac:dyDescent="0.45">
      <c r="A189" s="20" t="s">
        <v>872</v>
      </c>
      <c r="B189" s="3" t="s">
        <v>91</v>
      </c>
      <c r="C189" s="3" t="s">
        <v>873</v>
      </c>
      <c r="D189" s="3" t="s">
        <v>874</v>
      </c>
      <c r="E189" s="3" t="s">
        <v>863</v>
      </c>
      <c r="F189" s="3" t="s">
        <v>875</v>
      </c>
      <c r="G189" s="3" t="s">
        <v>865</v>
      </c>
      <c r="H189" s="3" t="s">
        <v>876</v>
      </c>
    </row>
    <row r="190" spans="1:8" ht="75" customHeight="1" x14ac:dyDescent="0.45">
      <c r="A190" s="20" t="s">
        <v>872</v>
      </c>
      <c r="B190" s="3" t="s">
        <v>52</v>
      </c>
      <c r="C190" s="3" t="s">
        <v>877</v>
      </c>
      <c r="D190" s="3" t="s">
        <v>878</v>
      </c>
      <c r="E190" s="3" t="s">
        <v>863</v>
      </c>
      <c r="F190" s="3" t="s">
        <v>879</v>
      </c>
      <c r="G190" s="3" t="s">
        <v>865</v>
      </c>
      <c r="H190" s="3" t="s">
        <v>880</v>
      </c>
    </row>
    <row r="191" spans="1:8" ht="45" customHeight="1" x14ac:dyDescent="0.45">
      <c r="A191" s="20" t="s">
        <v>872</v>
      </c>
      <c r="B191" s="3" t="s">
        <v>61</v>
      </c>
      <c r="C191" s="3" t="s">
        <v>881</v>
      </c>
      <c r="D191" s="3" t="s">
        <v>882</v>
      </c>
      <c r="E191" s="3" t="s">
        <v>883</v>
      </c>
      <c r="F191" s="3" t="s">
        <v>884</v>
      </c>
      <c r="G191" s="3" t="s">
        <v>885</v>
      </c>
      <c r="H191" s="3" t="s">
        <v>886</v>
      </c>
    </row>
    <row r="192" spans="1:8" ht="60" customHeight="1" x14ac:dyDescent="0.45">
      <c r="A192" s="20" t="s">
        <v>872</v>
      </c>
      <c r="B192" s="3" t="s">
        <v>52</v>
      </c>
      <c r="C192" s="3" t="s">
        <v>887</v>
      </c>
      <c r="D192" s="3" t="s">
        <v>888</v>
      </c>
      <c r="E192" s="3" t="s">
        <v>65</v>
      </c>
      <c r="F192" s="3" t="s">
        <v>889</v>
      </c>
      <c r="G192" s="3" t="s">
        <v>885</v>
      </c>
      <c r="H192" s="3" t="s">
        <v>890</v>
      </c>
    </row>
    <row r="193" spans="1:8" ht="45" customHeight="1" x14ac:dyDescent="0.45">
      <c r="A193" s="20" t="s">
        <v>891</v>
      </c>
      <c r="B193" s="3" t="s">
        <v>99</v>
      </c>
      <c r="C193" s="3" t="s">
        <v>892</v>
      </c>
      <c r="D193" s="3" t="s">
        <v>893</v>
      </c>
      <c r="E193" s="3" t="s">
        <v>894</v>
      </c>
      <c r="F193" s="3" t="s">
        <v>895</v>
      </c>
      <c r="G193" s="3" t="s">
        <v>885</v>
      </c>
      <c r="H193" s="3" t="s">
        <v>896</v>
      </c>
    </row>
    <row r="194" spans="1:8" ht="60" customHeight="1" x14ac:dyDescent="0.45">
      <c r="A194" s="20" t="s">
        <v>897</v>
      </c>
      <c r="B194" s="3" t="s">
        <v>91</v>
      </c>
      <c r="C194" s="3" t="s">
        <v>898</v>
      </c>
      <c r="D194" s="3" t="s">
        <v>899</v>
      </c>
      <c r="E194" s="3" t="s">
        <v>883</v>
      </c>
      <c r="F194" s="3" t="s">
        <v>900</v>
      </c>
      <c r="G194" s="3" t="s">
        <v>885</v>
      </c>
      <c r="H194" s="3" t="s">
        <v>901</v>
      </c>
    </row>
    <row r="195" spans="1:8" ht="60" customHeight="1" x14ac:dyDescent="0.45">
      <c r="A195" s="20" t="s">
        <v>897</v>
      </c>
      <c r="B195" s="3" t="s">
        <v>91</v>
      </c>
      <c r="C195" s="3" t="s">
        <v>902</v>
      </c>
      <c r="D195" s="3" t="s">
        <v>899</v>
      </c>
      <c r="E195" s="3" t="s">
        <v>903</v>
      </c>
      <c r="F195" s="3" t="s">
        <v>904</v>
      </c>
      <c r="G195" s="3" t="s">
        <v>885</v>
      </c>
      <c r="H195" s="3" t="s">
        <v>901</v>
      </c>
    </row>
    <row r="196" spans="1:8" ht="45" customHeight="1" x14ac:dyDescent="0.45">
      <c r="A196" s="20" t="s">
        <v>897</v>
      </c>
      <c r="B196" s="3" t="s">
        <v>99</v>
      </c>
      <c r="C196" s="3" t="s">
        <v>905</v>
      </c>
      <c r="D196" s="3" t="s">
        <v>906</v>
      </c>
      <c r="E196" s="3" t="s">
        <v>907</v>
      </c>
      <c r="F196" s="3" t="s">
        <v>908</v>
      </c>
      <c r="G196" s="3" t="s">
        <v>885</v>
      </c>
      <c r="H196" s="3" t="s">
        <v>909</v>
      </c>
    </row>
    <row r="197" spans="1:8" ht="45" customHeight="1" x14ac:dyDescent="0.45">
      <c r="A197" s="20" t="s">
        <v>897</v>
      </c>
      <c r="B197" s="3" t="s">
        <v>74</v>
      </c>
      <c r="C197" s="3" t="s">
        <v>910</v>
      </c>
      <c r="D197" s="3" t="s">
        <v>911</v>
      </c>
      <c r="E197" s="3" t="s">
        <v>912</v>
      </c>
      <c r="F197" s="3" t="s">
        <v>913</v>
      </c>
      <c r="G197" s="3" t="s">
        <v>885</v>
      </c>
      <c r="H197" s="3" t="s">
        <v>914</v>
      </c>
    </row>
    <row r="198" spans="1:8" ht="45" customHeight="1" x14ac:dyDescent="0.45">
      <c r="A198" s="20" t="s">
        <v>897</v>
      </c>
      <c r="B198" s="3" t="s">
        <v>74</v>
      </c>
      <c r="C198" s="3" t="s">
        <v>915</v>
      </c>
      <c r="D198" s="3" t="s">
        <v>911</v>
      </c>
      <c r="E198" s="3" t="s">
        <v>912</v>
      </c>
      <c r="F198" s="3" t="s">
        <v>913</v>
      </c>
      <c r="G198" s="3" t="s">
        <v>885</v>
      </c>
      <c r="H198" s="3" t="s">
        <v>914</v>
      </c>
    </row>
    <row r="199" spans="1:8" ht="45" customHeight="1" x14ac:dyDescent="0.45">
      <c r="A199" s="20" t="s">
        <v>897</v>
      </c>
      <c r="B199" s="3" t="s">
        <v>74</v>
      </c>
      <c r="C199" s="3" t="s">
        <v>916</v>
      </c>
      <c r="D199" s="3" t="s">
        <v>911</v>
      </c>
      <c r="E199" s="3" t="s">
        <v>912</v>
      </c>
      <c r="F199" s="3" t="s">
        <v>913</v>
      </c>
      <c r="G199" s="3" t="s">
        <v>885</v>
      </c>
      <c r="H199" s="3" t="s">
        <v>914</v>
      </c>
    </row>
    <row r="200" spans="1:8" ht="45" customHeight="1" x14ac:dyDescent="0.45">
      <c r="A200" s="20" t="s">
        <v>897</v>
      </c>
      <c r="B200" s="3" t="s">
        <v>91</v>
      </c>
      <c r="C200" s="3" t="s">
        <v>917</v>
      </c>
      <c r="D200" s="3" t="s">
        <v>911</v>
      </c>
      <c r="E200" s="3" t="s">
        <v>912</v>
      </c>
      <c r="F200" s="3" t="s">
        <v>913</v>
      </c>
      <c r="G200" s="3" t="s">
        <v>885</v>
      </c>
      <c r="H200" s="3" t="s">
        <v>914</v>
      </c>
    </row>
    <row r="201" spans="1:8" ht="60" customHeight="1" x14ac:dyDescent="0.45">
      <c r="A201" s="20" t="s">
        <v>918</v>
      </c>
      <c r="B201" s="3" t="s">
        <v>91</v>
      </c>
      <c r="C201" s="3" t="s">
        <v>919</v>
      </c>
      <c r="D201" s="3" t="s">
        <v>920</v>
      </c>
      <c r="E201" s="3" t="s">
        <v>85</v>
      </c>
      <c r="F201" s="3" t="s">
        <v>921</v>
      </c>
      <c r="G201" s="3" t="s">
        <v>885</v>
      </c>
      <c r="H201" s="3" t="s">
        <v>922</v>
      </c>
    </row>
    <row r="202" spans="1:8" ht="60" customHeight="1" x14ac:dyDescent="0.45">
      <c r="A202" s="20" t="s">
        <v>923</v>
      </c>
      <c r="B202" s="3" t="s">
        <v>91</v>
      </c>
      <c r="C202" s="3" t="s">
        <v>924</v>
      </c>
      <c r="D202" s="3" t="s">
        <v>925</v>
      </c>
      <c r="E202" s="3" t="s">
        <v>926</v>
      </c>
      <c r="F202" s="3" t="s">
        <v>927</v>
      </c>
      <c r="G202" s="3" t="s">
        <v>885</v>
      </c>
      <c r="H202" s="3" t="s">
        <v>928</v>
      </c>
    </row>
    <row r="203" spans="1:8" ht="75" customHeight="1" x14ac:dyDescent="0.45">
      <c r="A203" s="20" t="s">
        <v>929</v>
      </c>
      <c r="B203" s="3" t="s">
        <v>91</v>
      </c>
      <c r="C203" s="3" t="s">
        <v>930</v>
      </c>
      <c r="D203" s="3" t="s">
        <v>931</v>
      </c>
      <c r="E203" s="3" t="s">
        <v>932</v>
      </c>
      <c r="F203" s="3" t="s">
        <v>933</v>
      </c>
      <c r="G203" s="3" t="s">
        <v>885</v>
      </c>
      <c r="H203" s="3" t="s">
        <v>934</v>
      </c>
    </row>
    <row r="204" spans="1:8" ht="45" customHeight="1" x14ac:dyDescent="0.45">
      <c r="A204" s="20" t="s">
        <v>929</v>
      </c>
      <c r="B204" s="3" t="s">
        <v>91</v>
      </c>
      <c r="C204" s="3" t="s">
        <v>935</v>
      </c>
      <c r="D204" s="3" t="s">
        <v>936</v>
      </c>
      <c r="E204" s="3" t="s">
        <v>912</v>
      </c>
      <c r="F204" s="3" t="s">
        <v>937</v>
      </c>
      <c r="G204" s="3" t="s">
        <v>885</v>
      </c>
      <c r="H204" s="3" t="s">
        <v>938</v>
      </c>
    </row>
    <row r="205" spans="1:8" ht="45" customHeight="1" x14ac:dyDescent="0.45">
      <c r="A205" s="20" t="s">
        <v>929</v>
      </c>
      <c r="B205" s="3" t="s">
        <v>91</v>
      </c>
      <c r="C205" s="3" t="s">
        <v>939</v>
      </c>
      <c r="D205" s="3" t="s">
        <v>936</v>
      </c>
      <c r="E205" s="3" t="s">
        <v>912</v>
      </c>
      <c r="F205" s="3" t="s">
        <v>937</v>
      </c>
      <c r="G205" s="3" t="s">
        <v>885</v>
      </c>
      <c r="H205" s="3" t="s">
        <v>938</v>
      </c>
    </row>
    <row r="206" spans="1:8" ht="60" customHeight="1" x14ac:dyDescent="0.45">
      <c r="A206" s="20" t="s">
        <v>929</v>
      </c>
      <c r="B206" s="3" t="s">
        <v>91</v>
      </c>
      <c r="C206" s="3" t="s">
        <v>940</v>
      </c>
      <c r="D206" s="3" t="s">
        <v>936</v>
      </c>
      <c r="E206" s="3" t="s">
        <v>912</v>
      </c>
      <c r="F206" s="3" t="s">
        <v>937</v>
      </c>
      <c r="G206" s="3" t="s">
        <v>885</v>
      </c>
      <c r="H206" s="3" t="s">
        <v>938</v>
      </c>
    </row>
    <row r="207" spans="1:8" ht="60" customHeight="1" x14ac:dyDescent="0.45">
      <c r="A207" s="20" t="s">
        <v>929</v>
      </c>
      <c r="B207" s="3" t="s">
        <v>91</v>
      </c>
      <c r="C207" s="3" t="s">
        <v>941</v>
      </c>
      <c r="D207" s="3" t="s">
        <v>936</v>
      </c>
      <c r="E207" s="3" t="s">
        <v>912</v>
      </c>
      <c r="F207" s="3" t="s">
        <v>937</v>
      </c>
      <c r="G207" s="3" t="s">
        <v>885</v>
      </c>
      <c r="H207" s="3" t="s">
        <v>938</v>
      </c>
    </row>
    <row r="208" spans="1:8" ht="105" customHeight="1" x14ac:dyDescent="0.45">
      <c r="A208" s="20" t="s">
        <v>929</v>
      </c>
      <c r="B208" s="3" t="s">
        <v>91</v>
      </c>
      <c r="C208" s="3" t="s">
        <v>942</v>
      </c>
      <c r="D208" s="3" t="s">
        <v>936</v>
      </c>
      <c r="E208" s="3" t="s">
        <v>912</v>
      </c>
      <c r="F208" s="3" t="s">
        <v>937</v>
      </c>
      <c r="G208" s="3" t="s">
        <v>885</v>
      </c>
      <c r="H208" s="3" t="s">
        <v>938</v>
      </c>
    </row>
    <row r="209" spans="1:8" ht="60" customHeight="1" x14ac:dyDescent="0.45">
      <c r="A209" s="20" t="s">
        <v>943</v>
      </c>
      <c r="B209" s="3" t="s">
        <v>91</v>
      </c>
      <c r="C209" s="3" t="s">
        <v>944</v>
      </c>
      <c r="D209" s="3" t="s">
        <v>945</v>
      </c>
      <c r="E209" s="3" t="s">
        <v>946</v>
      </c>
      <c r="F209" s="3" t="s">
        <v>947</v>
      </c>
      <c r="G209" s="3" t="s">
        <v>885</v>
      </c>
      <c r="H209" s="3" t="s">
        <v>948</v>
      </c>
    </row>
    <row r="210" spans="1:8" ht="45" customHeight="1" x14ac:dyDescent="0.45">
      <c r="A210" s="20" t="s">
        <v>949</v>
      </c>
      <c r="B210" s="3" t="s">
        <v>91</v>
      </c>
      <c r="C210" s="3" t="s">
        <v>950</v>
      </c>
      <c r="D210" s="3" t="s">
        <v>951</v>
      </c>
      <c r="E210" s="3" t="s">
        <v>952</v>
      </c>
      <c r="F210" s="3" t="s">
        <v>953</v>
      </c>
      <c r="G210" s="3" t="s">
        <v>885</v>
      </c>
      <c r="H210" s="3" t="s">
        <v>954</v>
      </c>
    </row>
    <row r="211" spans="1:8" ht="45" customHeight="1" x14ac:dyDescent="0.45">
      <c r="A211" s="20" t="s">
        <v>949</v>
      </c>
      <c r="B211" s="3" t="s">
        <v>91</v>
      </c>
      <c r="C211" s="3" t="s">
        <v>955</v>
      </c>
      <c r="D211" s="3" t="s">
        <v>956</v>
      </c>
      <c r="E211" s="3" t="s">
        <v>952</v>
      </c>
      <c r="F211" s="3" t="s">
        <v>953</v>
      </c>
      <c r="G211" s="3" t="s">
        <v>885</v>
      </c>
      <c r="H211" s="3" t="s">
        <v>957</v>
      </c>
    </row>
    <row r="212" spans="1:8" ht="60" customHeight="1" x14ac:dyDescent="0.45">
      <c r="A212" s="20" t="s">
        <v>958</v>
      </c>
      <c r="B212" s="3" t="s">
        <v>47</v>
      </c>
      <c r="C212" s="3" t="s">
        <v>959</v>
      </c>
      <c r="D212" s="3" t="s">
        <v>960</v>
      </c>
      <c r="E212" s="3" t="s">
        <v>961</v>
      </c>
      <c r="F212" s="3" t="s">
        <v>962</v>
      </c>
      <c r="G212" s="3" t="s">
        <v>963</v>
      </c>
      <c r="H212" s="3" t="s">
        <v>964</v>
      </c>
    </row>
    <row r="213" spans="1:8" ht="75" customHeight="1" x14ac:dyDescent="0.45">
      <c r="A213" s="20" t="s">
        <v>965</v>
      </c>
      <c r="B213" s="3" t="s">
        <v>91</v>
      </c>
      <c r="C213" s="3" t="s">
        <v>966</v>
      </c>
      <c r="D213" s="3" t="s">
        <v>967</v>
      </c>
      <c r="E213" s="3" t="s">
        <v>968</v>
      </c>
      <c r="F213" s="3" t="s">
        <v>969</v>
      </c>
      <c r="G213" s="3" t="s">
        <v>885</v>
      </c>
      <c r="H213" s="3" t="s">
        <v>970</v>
      </c>
    </row>
    <row r="214" spans="1:8" ht="75" customHeight="1" x14ac:dyDescent="0.45">
      <c r="A214" s="20" t="s">
        <v>971</v>
      </c>
      <c r="B214" s="3" t="s">
        <v>74</v>
      </c>
      <c r="C214" s="3" t="s">
        <v>972</v>
      </c>
      <c r="D214" s="3" t="s">
        <v>973</v>
      </c>
      <c r="E214" s="3" t="s">
        <v>883</v>
      </c>
      <c r="F214" s="3" t="s">
        <v>974</v>
      </c>
      <c r="G214" s="3" t="s">
        <v>885</v>
      </c>
      <c r="H214" s="3" t="s">
        <v>975</v>
      </c>
    </row>
    <row r="215" spans="1:8" ht="60" customHeight="1" x14ac:dyDescent="0.45">
      <c r="A215" s="20" t="s">
        <v>971</v>
      </c>
      <c r="B215" s="3" t="s">
        <v>91</v>
      </c>
      <c r="C215" s="3" t="s">
        <v>976</v>
      </c>
      <c r="D215" s="3" t="s">
        <v>977</v>
      </c>
      <c r="E215" s="3" t="s">
        <v>978</v>
      </c>
      <c r="F215" s="3" t="s">
        <v>979</v>
      </c>
      <c r="G215" s="3" t="s">
        <v>885</v>
      </c>
      <c r="H215" s="3" t="s">
        <v>980</v>
      </c>
    </row>
    <row r="216" spans="1:8" ht="75" customHeight="1" x14ac:dyDescent="0.45">
      <c r="A216" s="20" t="s">
        <v>971</v>
      </c>
      <c r="B216" s="3" t="s">
        <v>47</v>
      </c>
      <c r="C216" s="3" t="s">
        <v>981</v>
      </c>
      <c r="D216" s="3" t="s">
        <v>982</v>
      </c>
      <c r="E216" s="3" t="s">
        <v>983</v>
      </c>
      <c r="F216" s="3" t="s">
        <v>984</v>
      </c>
      <c r="G216" s="3" t="s">
        <v>885</v>
      </c>
      <c r="H216" s="3" t="s">
        <v>985</v>
      </c>
    </row>
    <row r="217" spans="1:8" ht="75" customHeight="1" x14ac:dyDescent="0.45">
      <c r="A217" s="20" t="s">
        <v>971</v>
      </c>
      <c r="B217" s="3" t="s">
        <v>47</v>
      </c>
      <c r="C217" s="3" t="s">
        <v>986</v>
      </c>
      <c r="D217" s="3" t="s">
        <v>987</v>
      </c>
      <c r="E217" s="3" t="s">
        <v>988</v>
      </c>
      <c r="F217" s="3" t="s">
        <v>989</v>
      </c>
      <c r="G217" s="3" t="s">
        <v>885</v>
      </c>
      <c r="H217" s="3" t="s">
        <v>985</v>
      </c>
    </row>
    <row r="218" spans="1:8" ht="60" customHeight="1" x14ac:dyDescent="0.45">
      <c r="A218" s="20" t="s">
        <v>990</v>
      </c>
      <c r="B218" s="3" t="s">
        <v>91</v>
      </c>
      <c r="C218" s="3" t="s">
        <v>991</v>
      </c>
      <c r="D218" s="3" t="s">
        <v>992</v>
      </c>
      <c r="E218" s="3" t="s">
        <v>993</v>
      </c>
      <c r="F218" s="3" t="s">
        <v>994</v>
      </c>
      <c r="G218" s="3" t="s">
        <v>885</v>
      </c>
      <c r="H218" s="3" t="s">
        <v>995</v>
      </c>
    </row>
    <row r="219" spans="1:8" ht="45" customHeight="1" x14ac:dyDescent="0.45">
      <c r="A219" s="20" t="s">
        <v>996</v>
      </c>
      <c r="B219" s="3" t="s">
        <v>47</v>
      </c>
      <c r="C219" s="3" t="s">
        <v>997</v>
      </c>
      <c r="D219" s="3" t="s">
        <v>998</v>
      </c>
      <c r="E219" s="3" t="s">
        <v>999</v>
      </c>
      <c r="F219" s="3" t="s">
        <v>1000</v>
      </c>
      <c r="G219" s="3" t="s">
        <v>885</v>
      </c>
      <c r="H219" s="3" t="s">
        <v>1001</v>
      </c>
    </row>
    <row r="220" spans="1:8" ht="75" customHeight="1" x14ac:dyDescent="0.45">
      <c r="A220" s="20" t="s">
        <v>1002</v>
      </c>
      <c r="B220" s="3" t="s">
        <v>52</v>
      </c>
      <c r="C220" s="3" t="s">
        <v>1003</v>
      </c>
      <c r="D220" s="3" t="s">
        <v>1004</v>
      </c>
      <c r="E220" s="3" t="s">
        <v>1005</v>
      </c>
      <c r="F220" s="3" t="s">
        <v>1006</v>
      </c>
      <c r="G220" s="3" t="s">
        <v>865</v>
      </c>
      <c r="H220" s="3" t="s">
        <v>1007</v>
      </c>
    </row>
    <row r="221" spans="1:8" ht="90" customHeight="1" x14ac:dyDescent="0.45">
      <c r="A221" s="20" t="s">
        <v>1002</v>
      </c>
      <c r="B221" s="3" t="s">
        <v>91</v>
      </c>
      <c r="C221" s="3" t="s">
        <v>1008</v>
      </c>
      <c r="D221" s="3" t="s">
        <v>1009</v>
      </c>
      <c r="E221" s="3" t="s">
        <v>1010</v>
      </c>
      <c r="F221" s="3" t="s">
        <v>1011</v>
      </c>
      <c r="G221" s="3" t="s">
        <v>865</v>
      </c>
      <c r="H221" s="3" t="s">
        <v>1012</v>
      </c>
    </row>
    <row r="222" spans="1:8" ht="45" customHeight="1" x14ac:dyDescent="0.45">
      <c r="A222" s="20" t="s">
        <v>1002</v>
      </c>
      <c r="B222" s="3" t="s">
        <v>91</v>
      </c>
      <c r="C222" s="3" t="s">
        <v>1013</v>
      </c>
      <c r="D222" s="3" t="s">
        <v>1009</v>
      </c>
      <c r="E222" s="3" t="s">
        <v>1014</v>
      </c>
      <c r="F222" s="3" t="s">
        <v>1015</v>
      </c>
      <c r="G222" s="3" t="s">
        <v>865</v>
      </c>
      <c r="H222" s="3" t="s">
        <v>1012</v>
      </c>
    </row>
    <row r="223" spans="1:8" ht="75" customHeight="1" x14ac:dyDescent="0.45">
      <c r="A223" s="20" t="s">
        <v>1002</v>
      </c>
      <c r="B223" s="3" t="s">
        <v>52</v>
      </c>
      <c r="C223" s="3" t="s">
        <v>1016</v>
      </c>
      <c r="D223" s="3" t="s">
        <v>1017</v>
      </c>
      <c r="E223" s="3" t="s">
        <v>85</v>
      </c>
      <c r="F223" s="3" t="s">
        <v>1018</v>
      </c>
      <c r="G223" s="3" t="s">
        <v>865</v>
      </c>
      <c r="H223" s="3" t="s">
        <v>1019</v>
      </c>
    </row>
    <row r="224" spans="1:8" ht="105" customHeight="1" x14ac:dyDescent="0.45">
      <c r="A224" s="20" t="s">
        <v>1002</v>
      </c>
      <c r="B224" s="3" t="s">
        <v>52</v>
      </c>
      <c r="C224" s="3" t="s">
        <v>1020</v>
      </c>
      <c r="D224" s="3" t="s">
        <v>1017</v>
      </c>
      <c r="E224" s="3" t="s">
        <v>1021</v>
      </c>
      <c r="F224" s="3" t="s">
        <v>1022</v>
      </c>
      <c r="G224" s="3" t="s">
        <v>865</v>
      </c>
      <c r="H224" s="3" t="s">
        <v>1019</v>
      </c>
    </row>
    <row r="225" spans="1:8" ht="90" customHeight="1" x14ac:dyDescent="0.45">
      <c r="A225" s="20" t="s">
        <v>1002</v>
      </c>
      <c r="B225" s="3" t="s">
        <v>52</v>
      </c>
      <c r="C225" s="3" t="s">
        <v>1023</v>
      </c>
      <c r="D225" s="3" t="s">
        <v>1024</v>
      </c>
      <c r="E225" s="3" t="s">
        <v>65</v>
      </c>
      <c r="F225" s="3" t="s">
        <v>1025</v>
      </c>
      <c r="G225" s="3" t="s">
        <v>865</v>
      </c>
      <c r="H225" s="3" t="s">
        <v>1026</v>
      </c>
    </row>
    <row r="226" spans="1:8" ht="45" customHeight="1" x14ac:dyDescent="0.45">
      <c r="A226" s="20" t="s">
        <v>1027</v>
      </c>
      <c r="B226" s="3" t="s">
        <v>91</v>
      </c>
      <c r="C226" s="3" t="s">
        <v>1028</v>
      </c>
      <c r="D226" s="3" t="s">
        <v>1029</v>
      </c>
      <c r="E226" s="3" t="s">
        <v>1030</v>
      </c>
      <c r="F226" s="3" t="s">
        <v>1031</v>
      </c>
      <c r="G226" s="3" t="s">
        <v>885</v>
      </c>
      <c r="H226" s="3" t="s">
        <v>1032</v>
      </c>
    </row>
    <row r="227" spans="1:8" ht="75" customHeight="1" x14ac:dyDescent="0.45">
      <c r="A227" s="20" t="s">
        <v>1033</v>
      </c>
      <c r="B227" s="3" t="s">
        <v>47</v>
      </c>
      <c r="C227" s="3" t="s">
        <v>1034</v>
      </c>
      <c r="D227" s="3" t="s">
        <v>1035</v>
      </c>
      <c r="E227" s="3" t="s">
        <v>1036</v>
      </c>
      <c r="F227" s="3" t="s">
        <v>1037</v>
      </c>
      <c r="G227" s="3" t="s">
        <v>865</v>
      </c>
      <c r="H227" s="3" t="s">
        <v>1038</v>
      </c>
    </row>
    <row r="228" spans="1:8" ht="45" customHeight="1" x14ac:dyDescent="0.45">
      <c r="A228" s="20" t="s">
        <v>1039</v>
      </c>
      <c r="B228" s="3" t="s">
        <v>91</v>
      </c>
      <c r="C228" s="3" t="s">
        <v>1040</v>
      </c>
      <c r="D228" s="3" t="s">
        <v>1041</v>
      </c>
      <c r="E228" s="3" t="s">
        <v>1042</v>
      </c>
      <c r="F228" s="3" t="s">
        <v>1043</v>
      </c>
      <c r="G228" s="3" t="s">
        <v>885</v>
      </c>
      <c r="H228" s="3" t="s">
        <v>1044</v>
      </c>
    </row>
    <row r="229" spans="1:8" ht="60" customHeight="1" x14ac:dyDescent="0.45">
      <c r="A229" s="20" t="s">
        <v>1045</v>
      </c>
      <c r="B229" s="3" t="s">
        <v>91</v>
      </c>
      <c r="C229" s="3" t="s">
        <v>1046</v>
      </c>
      <c r="D229" s="3" t="s">
        <v>878</v>
      </c>
      <c r="E229" s="3" t="s">
        <v>883</v>
      </c>
      <c r="F229" s="3" t="s">
        <v>1047</v>
      </c>
      <c r="G229" s="3" t="s">
        <v>865</v>
      </c>
      <c r="H229" s="3" t="s">
        <v>1048</v>
      </c>
    </row>
    <row r="230" spans="1:8" ht="60" customHeight="1" x14ac:dyDescent="0.45">
      <c r="A230" s="20" t="s">
        <v>1049</v>
      </c>
      <c r="B230" s="3" t="s">
        <v>91</v>
      </c>
      <c r="C230" s="3" t="s">
        <v>1050</v>
      </c>
      <c r="D230" s="3" t="s">
        <v>1051</v>
      </c>
      <c r="E230" s="3" t="s">
        <v>1052</v>
      </c>
      <c r="F230" s="3" t="s">
        <v>1053</v>
      </c>
      <c r="G230" s="3" t="s">
        <v>885</v>
      </c>
      <c r="H230" s="3" t="s">
        <v>1054</v>
      </c>
    </row>
    <row r="231" spans="1:8" ht="45" customHeight="1" x14ac:dyDescent="0.45">
      <c r="A231" s="20" t="s">
        <v>1049</v>
      </c>
      <c r="B231" s="3" t="s">
        <v>52</v>
      </c>
      <c r="C231" s="3" t="s">
        <v>1055</v>
      </c>
      <c r="D231" s="3" t="s">
        <v>1056</v>
      </c>
      <c r="E231" s="3" t="s">
        <v>85</v>
      </c>
      <c r="F231" s="3" t="s">
        <v>1057</v>
      </c>
      <c r="G231" s="3" t="s">
        <v>885</v>
      </c>
      <c r="H231" s="3" t="s">
        <v>1058</v>
      </c>
    </row>
    <row r="232" spans="1:8" ht="60" customHeight="1" x14ac:dyDescent="0.45">
      <c r="A232" s="20" t="s">
        <v>1059</v>
      </c>
      <c r="B232" s="3" t="s">
        <v>91</v>
      </c>
      <c r="C232" s="3" t="s">
        <v>1060</v>
      </c>
      <c r="D232" s="3" t="s">
        <v>1061</v>
      </c>
      <c r="E232" s="3" t="s">
        <v>1062</v>
      </c>
      <c r="F232" s="3" t="s">
        <v>1063</v>
      </c>
      <c r="G232" s="3" t="s">
        <v>885</v>
      </c>
      <c r="H232" s="3" t="s">
        <v>1064</v>
      </c>
    </row>
    <row r="233" spans="1:8" ht="60" customHeight="1" x14ac:dyDescent="0.45">
      <c r="A233" s="20" t="s">
        <v>1059</v>
      </c>
      <c r="B233" s="3" t="s">
        <v>86</v>
      </c>
      <c r="C233" s="3" t="s">
        <v>1065</v>
      </c>
      <c r="D233" s="3" t="s">
        <v>1066</v>
      </c>
      <c r="E233" s="3" t="s">
        <v>1067</v>
      </c>
      <c r="F233" s="3" t="s">
        <v>1068</v>
      </c>
      <c r="G233" s="3" t="s">
        <v>885</v>
      </c>
      <c r="H233" s="3" t="s">
        <v>1069</v>
      </c>
    </row>
    <row r="234" spans="1:8" ht="60" customHeight="1" x14ac:dyDescent="0.45">
      <c r="A234" s="20" t="s">
        <v>1059</v>
      </c>
      <c r="B234" s="3" t="s">
        <v>86</v>
      </c>
      <c r="C234" s="3" t="s">
        <v>1070</v>
      </c>
      <c r="D234" s="3" t="s">
        <v>1071</v>
      </c>
      <c r="E234" s="3" t="s">
        <v>1067</v>
      </c>
      <c r="F234" s="3" t="s">
        <v>1068</v>
      </c>
      <c r="G234" s="3" t="s">
        <v>885</v>
      </c>
      <c r="H234" s="3" t="s">
        <v>1069</v>
      </c>
    </row>
    <row r="235" spans="1:8" ht="45" customHeight="1" x14ac:dyDescent="0.45">
      <c r="A235" s="20" t="s">
        <v>1059</v>
      </c>
      <c r="B235" s="3" t="s">
        <v>52</v>
      </c>
      <c r="C235" s="3" t="s">
        <v>1072</v>
      </c>
      <c r="D235" s="3" t="s">
        <v>1073</v>
      </c>
      <c r="E235" s="3" t="s">
        <v>85</v>
      </c>
      <c r="F235" s="3" t="s">
        <v>1074</v>
      </c>
      <c r="G235" s="3" t="s">
        <v>885</v>
      </c>
      <c r="H235" s="3" t="s">
        <v>1075</v>
      </c>
    </row>
    <row r="236" spans="1:8" ht="45" customHeight="1" x14ac:dyDescent="0.45">
      <c r="A236" s="20" t="s">
        <v>1059</v>
      </c>
      <c r="B236" s="3" t="s">
        <v>52</v>
      </c>
      <c r="C236" s="3" t="s">
        <v>1076</v>
      </c>
      <c r="D236" s="3" t="s">
        <v>1073</v>
      </c>
      <c r="E236" s="3" t="s">
        <v>65</v>
      </c>
      <c r="F236" s="3" t="s">
        <v>1074</v>
      </c>
      <c r="G236" s="3" t="s">
        <v>885</v>
      </c>
      <c r="H236" s="3" t="s">
        <v>1075</v>
      </c>
    </row>
    <row r="237" spans="1:8" ht="60" customHeight="1" x14ac:dyDescent="0.45">
      <c r="A237" s="20" t="s">
        <v>1077</v>
      </c>
      <c r="B237" s="3" t="s">
        <v>66</v>
      </c>
      <c r="C237" s="3" t="s">
        <v>1078</v>
      </c>
      <c r="D237" s="3" t="s">
        <v>1079</v>
      </c>
      <c r="E237" s="3" t="s">
        <v>1080</v>
      </c>
      <c r="F237" s="3" t="s">
        <v>1081</v>
      </c>
      <c r="G237" s="3" t="s">
        <v>885</v>
      </c>
      <c r="H237" s="3" t="s">
        <v>1082</v>
      </c>
    </row>
    <row r="238" spans="1:8" ht="45" customHeight="1" x14ac:dyDescent="0.45">
      <c r="A238" s="20" t="s">
        <v>1077</v>
      </c>
      <c r="B238" s="3" t="s">
        <v>47</v>
      </c>
      <c r="C238" s="3" t="s">
        <v>1083</v>
      </c>
      <c r="D238" s="3" t="s">
        <v>1084</v>
      </c>
      <c r="E238" s="3" t="s">
        <v>1085</v>
      </c>
      <c r="F238" s="3" t="s">
        <v>1086</v>
      </c>
      <c r="G238" s="3" t="s">
        <v>885</v>
      </c>
      <c r="H238" s="3" t="s">
        <v>1087</v>
      </c>
    </row>
    <row r="239" spans="1:8" ht="60" customHeight="1" x14ac:dyDescent="0.45">
      <c r="A239" s="20" t="s">
        <v>1077</v>
      </c>
      <c r="B239" s="3" t="s">
        <v>91</v>
      </c>
      <c r="C239" s="3" t="s">
        <v>1088</v>
      </c>
      <c r="D239" s="3" t="s">
        <v>1089</v>
      </c>
      <c r="E239" s="3" t="s">
        <v>85</v>
      </c>
      <c r="F239" s="3" t="s">
        <v>1090</v>
      </c>
      <c r="G239" s="3" t="s">
        <v>885</v>
      </c>
      <c r="H239" s="3" t="s">
        <v>1091</v>
      </c>
    </row>
    <row r="240" spans="1:8" ht="45" customHeight="1" x14ac:dyDescent="0.45">
      <c r="A240" s="20" t="s">
        <v>1077</v>
      </c>
      <c r="B240" s="3" t="s">
        <v>91</v>
      </c>
      <c r="C240" s="3" t="s">
        <v>1092</v>
      </c>
      <c r="D240" s="3" t="s">
        <v>1093</v>
      </c>
      <c r="E240" s="3" t="s">
        <v>1052</v>
      </c>
      <c r="F240" s="3" t="s">
        <v>1094</v>
      </c>
      <c r="G240" s="3" t="s">
        <v>885</v>
      </c>
      <c r="H240" s="3" t="s">
        <v>1095</v>
      </c>
    </row>
    <row r="241" spans="1:8" ht="60" customHeight="1" x14ac:dyDescent="0.45">
      <c r="A241" s="20" t="s">
        <v>1077</v>
      </c>
      <c r="B241" s="3" t="s">
        <v>52</v>
      </c>
      <c r="C241" s="3" t="s">
        <v>1096</v>
      </c>
      <c r="D241" s="3" t="s">
        <v>1097</v>
      </c>
      <c r="E241" s="3" t="s">
        <v>85</v>
      </c>
      <c r="F241" s="3" t="s">
        <v>1098</v>
      </c>
      <c r="G241" s="3" t="s">
        <v>885</v>
      </c>
      <c r="H241" s="3" t="s">
        <v>1099</v>
      </c>
    </row>
    <row r="242" spans="1:8" ht="45" customHeight="1" x14ac:dyDescent="0.45">
      <c r="A242" s="20" t="s">
        <v>1100</v>
      </c>
      <c r="B242" s="3" t="s">
        <v>91</v>
      </c>
      <c r="C242" s="3" t="s">
        <v>1101</v>
      </c>
      <c r="D242" s="3" t="s">
        <v>1102</v>
      </c>
      <c r="E242" s="3" t="s">
        <v>1103</v>
      </c>
      <c r="F242" s="3" t="s">
        <v>1104</v>
      </c>
      <c r="G242" s="3" t="s">
        <v>885</v>
      </c>
      <c r="H242" s="3" t="s">
        <v>1105</v>
      </c>
    </row>
    <row r="243" spans="1:8" ht="60" customHeight="1" x14ac:dyDescent="0.45">
      <c r="A243" s="20" t="s">
        <v>1100</v>
      </c>
      <c r="B243" s="3" t="s">
        <v>91</v>
      </c>
      <c r="C243" s="3" t="s">
        <v>1106</v>
      </c>
      <c r="D243" s="3" t="s">
        <v>1107</v>
      </c>
      <c r="E243" s="3" t="s">
        <v>1052</v>
      </c>
      <c r="F243" s="3" t="s">
        <v>1108</v>
      </c>
      <c r="G243" s="3" t="s">
        <v>885</v>
      </c>
      <c r="H243" s="3" t="s">
        <v>1105</v>
      </c>
    </row>
    <row r="244" spans="1:8" ht="60" customHeight="1" x14ac:dyDescent="0.45">
      <c r="A244" s="20" t="s">
        <v>1100</v>
      </c>
      <c r="B244" s="3" t="s">
        <v>47</v>
      </c>
      <c r="C244" s="3" t="s">
        <v>1109</v>
      </c>
      <c r="D244" s="3" t="s">
        <v>1110</v>
      </c>
      <c r="E244" s="3" t="s">
        <v>1085</v>
      </c>
      <c r="F244" s="3" t="s">
        <v>1111</v>
      </c>
      <c r="G244" s="3" t="s">
        <v>885</v>
      </c>
      <c r="H244" s="3" t="s">
        <v>1105</v>
      </c>
    </row>
    <row r="245" spans="1:8" ht="75" customHeight="1" x14ac:dyDescent="0.45">
      <c r="A245" s="20" t="s">
        <v>1100</v>
      </c>
      <c r="B245" s="3" t="s">
        <v>47</v>
      </c>
      <c r="C245" s="3" t="s">
        <v>1112</v>
      </c>
      <c r="D245" s="3" t="s">
        <v>1113</v>
      </c>
      <c r="E245" s="3" t="s">
        <v>1114</v>
      </c>
      <c r="F245" s="3" t="s">
        <v>1115</v>
      </c>
      <c r="G245" s="3" t="s">
        <v>885</v>
      </c>
      <c r="H245" s="3" t="s">
        <v>1116</v>
      </c>
    </row>
    <row r="246" spans="1:8" ht="75" customHeight="1" x14ac:dyDescent="0.45">
      <c r="A246" s="20" t="s">
        <v>1117</v>
      </c>
      <c r="B246" s="3" t="s">
        <v>91</v>
      </c>
      <c r="C246" s="3" t="s">
        <v>1118</v>
      </c>
      <c r="D246" s="3" t="s">
        <v>1119</v>
      </c>
      <c r="E246" s="3" t="s">
        <v>1052</v>
      </c>
      <c r="F246" s="3" t="s">
        <v>1120</v>
      </c>
      <c r="G246" s="3" t="s">
        <v>885</v>
      </c>
      <c r="H246" s="3" t="s">
        <v>1121</v>
      </c>
    </row>
    <row r="247" spans="1:8" ht="45" customHeight="1" x14ac:dyDescent="0.45">
      <c r="A247" s="20" t="s">
        <v>1122</v>
      </c>
      <c r="B247" s="3" t="s">
        <v>91</v>
      </c>
      <c r="C247" s="3" t="s">
        <v>1123</v>
      </c>
      <c r="D247" s="3" t="s">
        <v>1124</v>
      </c>
      <c r="E247" s="3" t="s">
        <v>1125</v>
      </c>
      <c r="F247" s="3" t="s">
        <v>1126</v>
      </c>
      <c r="G247" s="3" t="s">
        <v>885</v>
      </c>
      <c r="H247" s="3" t="s">
        <v>1127</v>
      </c>
    </row>
    <row r="248" spans="1:8" ht="75" customHeight="1" x14ac:dyDescent="0.45">
      <c r="A248" s="20" t="s">
        <v>1122</v>
      </c>
      <c r="B248" s="3" t="s">
        <v>91</v>
      </c>
      <c r="C248" s="3" t="s">
        <v>1128</v>
      </c>
      <c r="D248" s="3" t="s">
        <v>1129</v>
      </c>
      <c r="E248" s="3" t="s">
        <v>1130</v>
      </c>
      <c r="F248" s="3" t="s">
        <v>1131</v>
      </c>
      <c r="G248" s="3" t="s">
        <v>885</v>
      </c>
      <c r="H248" s="3" t="s">
        <v>1127</v>
      </c>
    </row>
    <row r="249" spans="1:8" ht="60" customHeight="1" x14ac:dyDescent="0.45">
      <c r="A249" s="20" t="s">
        <v>1132</v>
      </c>
      <c r="B249" s="3" t="s">
        <v>91</v>
      </c>
      <c r="C249" s="3" t="s">
        <v>1133</v>
      </c>
      <c r="D249" s="3" t="s">
        <v>1134</v>
      </c>
      <c r="E249" s="3" t="s">
        <v>1135</v>
      </c>
      <c r="F249" s="3" t="s">
        <v>1136</v>
      </c>
      <c r="G249" s="3" t="s">
        <v>885</v>
      </c>
      <c r="H249" s="3" t="s">
        <v>1137</v>
      </c>
    </row>
    <row r="250" spans="1:8" ht="60" customHeight="1" x14ac:dyDescent="0.45">
      <c r="A250" s="20" t="s">
        <v>1132</v>
      </c>
      <c r="B250" s="3" t="s">
        <v>91</v>
      </c>
      <c r="C250" s="3" t="s">
        <v>1138</v>
      </c>
      <c r="D250" s="3" t="s">
        <v>1139</v>
      </c>
      <c r="E250" s="3" t="s">
        <v>1125</v>
      </c>
      <c r="F250" s="3" t="s">
        <v>1140</v>
      </c>
      <c r="G250" s="3" t="s">
        <v>885</v>
      </c>
      <c r="H250" s="3" t="s">
        <v>1141</v>
      </c>
    </row>
    <row r="251" spans="1:8" ht="31.95" customHeight="1" x14ac:dyDescent="0.2">
      <c r="A251" s="57" t="s">
        <v>1142</v>
      </c>
      <c r="B251" s="56"/>
      <c r="C251" s="56"/>
      <c r="D251" s="56"/>
      <c r="E251" s="56"/>
      <c r="F251" s="56"/>
      <c r="G251" s="56"/>
      <c r="H251" s="56"/>
    </row>
    <row r="253" spans="1:8" ht="22.05" customHeight="1" x14ac:dyDescent="0.5">
      <c r="A253" s="14" t="s">
        <v>1143</v>
      </c>
    </row>
    <row r="254" spans="1:8" ht="31.95" customHeight="1" x14ac:dyDescent="0.2">
      <c r="A254" s="55" t="s">
        <v>1144</v>
      </c>
      <c r="B254" s="56"/>
      <c r="C254" s="56"/>
      <c r="D254" s="56"/>
      <c r="E254" s="56"/>
      <c r="F254" s="56"/>
      <c r="G254" s="56"/>
      <c r="H254" s="56"/>
    </row>
    <row r="255" spans="1:8" ht="18" customHeight="1" x14ac:dyDescent="0.2">
      <c r="A255" s="55" t="s">
        <v>1145</v>
      </c>
      <c r="B255" s="56"/>
      <c r="C255" s="56"/>
      <c r="D255" s="56"/>
      <c r="E255" s="56"/>
      <c r="F255" s="56"/>
      <c r="G255" s="56"/>
      <c r="H255" s="56"/>
    </row>
    <row r="256" spans="1:8" ht="18" customHeight="1" x14ac:dyDescent="0.2">
      <c r="A256" s="55" t="s">
        <v>1146</v>
      </c>
      <c r="B256" s="56"/>
      <c r="C256" s="56"/>
      <c r="D256" s="56"/>
      <c r="E256" s="56"/>
      <c r="F256" s="56"/>
      <c r="G256" s="56"/>
      <c r="H256" s="56"/>
    </row>
    <row r="257" spans="1:8" ht="18" customHeight="1" x14ac:dyDescent="0.2">
      <c r="A257" s="55" t="s">
        <v>1147</v>
      </c>
      <c r="B257" s="56"/>
      <c r="C257" s="56"/>
      <c r="D257" s="56"/>
      <c r="E257" s="56"/>
      <c r="F257" s="56"/>
      <c r="G257" s="56"/>
      <c r="H257" s="56"/>
    </row>
    <row r="258" spans="1:8" ht="31.95" customHeight="1" x14ac:dyDescent="0.2">
      <c r="A258" s="55" t="s">
        <v>1148</v>
      </c>
      <c r="B258" s="56"/>
      <c r="C258" s="56"/>
      <c r="D258" s="56"/>
      <c r="E258" s="56"/>
      <c r="F258" s="56"/>
      <c r="G258" s="56"/>
      <c r="H258" s="56"/>
    </row>
    <row r="259" spans="1:8" ht="18" customHeight="1" x14ac:dyDescent="0.2">
      <c r="A259" s="55" t="s">
        <v>1149</v>
      </c>
      <c r="B259" s="56"/>
      <c r="C259" s="56"/>
      <c r="D259" s="56"/>
      <c r="E259" s="56"/>
      <c r="F259" s="56"/>
      <c r="G259" s="56"/>
      <c r="H259" s="56"/>
    </row>
    <row r="260" spans="1:8" ht="18" customHeight="1" x14ac:dyDescent="0.2">
      <c r="A260" s="55" t="s">
        <v>1150</v>
      </c>
      <c r="B260" s="56"/>
      <c r="C260" s="56"/>
      <c r="D260" s="56"/>
      <c r="E260" s="56"/>
      <c r="F260" s="56"/>
      <c r="G260" s="56"/>
      <c r="H260" s="56"/>
    </row>
    <row r="261" spans="1:8" ht="18" customHeight="1" x14ac:dyDescent="0.2">
      <c r="A261" s="55" t="s">
        <v>1151</v>
      </c>
      <c r="B261" s="56"/>
      <c r="C261" s="56"/>
      <c r="D261" s="56"/>
      <c r="E261" s="56"/>
      <c r="F261" s="56"/>
      <c r="G261" s="56"/>
      <c r="H261" s="56"/>
    </row>
    <row r="262" spans="1:8" ht="18" customHeight="1" x14ac:dyDescent="0.2">
      <c r="A262" s="55" t="s">
        <v>1152</v>
      </c>
      <c r="B262" s="56"/>
      <c r="C262" s="56"/>
      <c r="D262" s="56"/>
      <c r="E262" s="56"/>
      <c r="F262" s="56"/>
      <c r="G262" s="56"/>
      <c r="H262" s="56"/>
    </row>
    <row r="263" spans="1:8" ht="18" customHeight="1" x14ac:dyDescent="0.2">
      <c r="A263" s="55" t="s">
        <v>1153</v>
      </c>
      <c r="B263" s="56"/>
      <c r="C263" s="56"/>
      <c r="D263" s="56"/>
      <c r="E263" s="56"/>
      <c r="F263" s="56"/>
      <c r="G263" s="56"/>
      <c r="H263" s="56"/>
    </row>
    <row r="264" spans="1:8" ht="18" customHeight="1" x14ac:dyDescent="0.2">
      <c r="A264" s="55" t="s">
        <v>1154</v>
      </c>
      <c r="B264" s="56"/>
      <c r="C264" s="56"/>
      <c r="D264" s="56"/>
      <c r="E264" s="56"/>
      <c r="F264" s="56"/>
      <c r="G264" s="56"/>
      <c r="H264" s="56"/>
    </row>
    <row r="265" spans="1:8" ht="18" customHeight="1" x14ac:dyDescent="0.2">
      <c r="A265" s="55" t="s">
        <v>1155</v>
      </c>
      <c r="B265" s="56"/>
      <c r="C265" s="56"/>
      <c r="D265" s="56"/>
      <c r="E265" s="56"/>
      <c r="F265" s="56"/>
      <c r="G265" s="56"/>
      <c r="H265" s="56"/>
    </row>
    <row r="267" spans="1:8" ht="22.05" customHeight="1" x14ac:dyDescent="0.5">
      <c r="A267" s="14" t="s">
        <v>1156</v>
      </c>
    </row>
    <row r="268" spans="1:8" ht="30" customHeight="1" x14ac:dyDescent="0.2">
      <c r="A268" s="4" t="s">
        <v>1157</v>
      </c>
      <c r="B268" s="4" t="s">
        <v>1158</v>
      </c>
      <c r="C268" s="4" t="s">
        <v>1159</v>
      </c>
      <c r="D268" s="4"/>
      <c r="E268" s="4"/>
      <c r="F268" s="4"/>
      <c r="G268" s="4"/>
      <c r="H268" s="4" t="s">
        <v>522</v>
      </c>
    </row>
    <row r="269" spans="1:8" ht="18" x14ac:dyDescent="0.45">
      <c r="A269" s="20" t="s">
        <v>1160</v>
      </c>
      <c r="B269" s="9">
        <v>4281026</v>
      </c>
      <c r="C269" s="23" t="s">
        <v>1161</v>
      </c>
      <c r="H269" s="23" t="s">
        <v>1162</v>
      </c>
    </row>
    <row r="270" spans="1:8" ht="18" x14ac:dyDescent="0.45">
      <c r="A270" s="20" t="s">
        <v>65</v>
      </c>
      <c r="B270" s="9">
        <v>444256</v>
      </c>
      <c r="C270" s="23" t="s">
        <v>1161</v>
      </c>
      <c r="H270" s="23" t="s">
        <v>1162</v>
      </c>
    </row>
    <row r="271" spans="1:8" ht="18" x14ac:dyDescent="0.45">
      <c r="A271" s="20" t="s">
        <v>85</v>
      </c>
      <c r="B271" s="9">
        <v>457509</v>
      </c>
      <c r="C271" s="23" t="s">
        <v>1161</v>
      </c>
      <c r="H271" s="23" t="s">
        <v>1162</v>
      </c>
    </row>
    <row r="272" spans="1:8" ht="18" x14ac:dyDescent="0.45">
      <c r="A272" s="20" t="s">
        <v>635</v>
      </c>
      <c r="B272" s="9">
        <v>479626</v>
      </c>
      <c r="C272" s="23" t="s">
        <v>1161</v>
      </c>
      <c r="H272" s="23" t="s">
        <v>1162</v>
      </c>
    </row>
  </sheetData>
  <mergeCells count="139">
    <mergeCell ref="A264:H264"/>
    <mergeCell ref="A80:H80"/>
    <mergeCell ref="A37:H37"/>
    <mergeCell ref="A46:H46"/>
    <mergeCell ref="A89:H89"/>
    <mergeCell ref="F97:G97"/>
    <mergeCell ref="C19:E19"/>
    <mergeCell ref="A57:H57"/>
    <mergeCell ref="A185:H185"/>
    <mergeCell ref="A91:H91"/>
    <mergeCell ref="A147:H147"/>
    <mergeCell ref="A184:H184"/>
    <mergeCell ref="A156:H156"/>
    <mergeCell ref="A171:H171"/>
    <mergeCell ref="C97:E97"/>
    <mergeCell ref="A155:H155"/>
    <mergeCell ref="C6:E6"/>
    <mergeCell ref="A259:H259"/>
    <mergeCell ref="C14:E14"/>
    <mergeCell ref="A53:H53"/>
    <mergeCell ref="C98:E98"/>
    <mergeCell ref="A35:H35"/>
    <mergeCell ref="A63:H63"/>
    <mergeCell ref="A68:H68"/>
    <mergeCell ref="F14:G14"/>
    <mergeCell ref="A173:H173"/>
    <mergeCell ref="A34:H34"/>
    <mergeCell ref="F11:G11"/>
    <mergeCell ref="A39:H39"/>
    <mergeCell ref="A36:H36"/>
    <mergeCell ref="A45:H45"/>
    <mergeCell ref="A168:H168"/>
    <mergeCell ref="F12:G12"/>
    <mergeCell ref="A87:H87"/>
    <mergeCell ref="F95:G95"/>
    <mergeCell ref="A65:H65"/>
    <mergeCell ref="C8:E8"/>
    <mergeCell ref="C17:E17"/>
    <mergeCell ref="A255:H255"/>
    <mergeCell ref="A2:H2"/>
    <mergeCell ref="A151:H151"/>
    <mergeCell ref="A47:H47"/>
    <mergeCell ref="C15:E15"/>
    <mergeCell ref="A254:H254"/>
    <mergeCell ref="F9:G9"/>
    <mergeCell ref="A262:H262"/>
    <mergeCell ref="A62:H62"/>
    <mergeCell ref="A72:H72"/>
    <mergeCell ref="C10:E10"/>
    <mergeCell ref="C16:E16"/>
    <mergeCell ref="A167:H167"/>
    <mergeCell ref="A48:H48"/>
    <mergeCell ref="A176:H176"/>
    <mergeCell ref="A59:H59"/>
    <mergeCell ref="A182:H182"/>
    <mergeCell ref="A64:H64"/>
    <mergeCell ref="C9:E9"/>
    <mergeCell ref="A169:H169"/>
    <mergeCell ref="A178:H178"/>
    <mergeCell ref="A79:H79"/>
    <mergeCell ref="F7:G7"/>
    <mergeCell ref="A88:H88"/>
    <mergeCell ref="F21:G21"/>
    <mergeCell ref="F6:G6"/>
    <mergeCell ref="F99:G99"/>
    <mergeCell ref="C12:E12"/>
    <mergeCell ref="A146:H146"/>
    <mergeCell ref="A172:H172"/>
    <mergeCell ref="F20:G20"/>
    <mergeCell ref="F18:G18"/>
    <mergeCell ref="A84:H84"/>
    <mergeCell ref="F17:G17"/>
    <mergeCell ref="A149:H149"/>
    <mergeCell ref="A163:H163"/>
    <mergeCell ref="C13:E13"/>
    <mergeCell ref="A153:H153"/>
    <mergeCell ref="C11:E11"/>
    <mergeCell ref="A162:H162"/>
    <mergeCell ref="A54:H54"/>
    <mergeCell ref="A41:H41"/>
    <mergeCell ref="A90:H90"/>
    <mergeCell ref="A164:H164"/>
    <mergeCell ref="A74:H74"/>
    <mergeCell ref="F8:G8"/>
    <mergeCell ref="A56:H56"/>
    <mergeCell ref="A145:H145"/>
    <mergeCell ref="A154:H154"/>
    <mergeCell ref="A263:H263"/>
    <mergeCell ref="F96:G96"/>
    <mergeCell ref="A159:H159"/>
    <mergeCell ref="A81:H81"/>
    <mergeCell ref="A38:H38"/>
    <mergeCell ref="A152:H152"/>
    <mergeCell ref="A265:H265"/>
    <mergeCell ref="F98:G98"/>
    <mergeCell ref="A161:H161"/>
    <mergeCell ref="A170:H170"/>
    <mergeCell ref="A44:H44"/>
    <mergeCell ref="A258:H258"/>
    <mergeCell ref="A58:H58"/>
    <mergeCell ref="A40:H40"/>
    <mergeCell ref="A67:H67"/>
    <mergeCell ref="C99:E99"/>
    <mergeCell ref="A257:H257"/>
    <mergeCell ref="A73:H73"/>
    <mergeCell ref="A82:H82"/>
    <mergeCell ref="A260:H260"/>
    <mergeCell ref="A177:H177"/>
    <mergeCell ref="A179:H179"/>
    <mergeCell ref="A71:H71"/>
    <mergeCell ref="A251:H251"/>
    <mergeCell ref="C7:E7"/>
    <mergeCell ref="A75:H75"/>
    <mergeCell ref="A158:H158"/>
    <mergeCell ref="A50:H50"/>
    <mergeCell ref="A55:H55"/>
    <mergeCell ref="A160:H160"/>
    <mergeCell ref="C18:E18"/>
    <mergeCell ref="A175:H175"/>
    <mergeCell ref="F13:G13"/>
    <mergeCell ref="A150:H150"/>
    <mergeCell ref="C20:E20"/>
    <mergeCell ref="F10:G10"/>
    <mergeCell ref="F19:G19"/>
    <mergeCell ref="C96:E96"/>
    <mergeCell ref="A76:H76"/>
    <mergeCell ref="A83:H83"/>
    <mergeCell ref="A148:H148"/>
    <mergeCell ref="A261:H261"/>
    <mergeCell ref="F16:G16"/>
    <mergeCell ref="A157:H157"/>
    <mergeCell ref="A49:H49"/>
    <mergeCell ref="C21:E21"/>
    <mergeCell ref="C95:E95"/>
    <mergeCell ref="F15:G15"/>
    <mergeCell ref="A174:H174"/>
    <mergeCell ref="A256:H256"/>
    <mergeCell ref="A183:H183"/>
    <mergeCell ref="A66:H66"/>
  </mergeCells>
  <phoneticPr fontId="8"/>
  <hyperlinks>
    <hyperlink ref="G103" r:id="rId1" xr:uid="{00000000-0004-0000-0200-000000000000}"/>
    <hyperlink ref="G104" r:id="rId2" xr:uid="{00000000-0004-0000-0200-000001000000}"/>
    <hyperlink ref="G105" r:id="rId3" xr:uid="{00000000-0004-0000-0200-000002000000}"/>
    <hyperlink ref="G106" r:id="rId4" xr:uid="{00000000-0004-0000-0200-000003000000}"/>
    <hyperlink ref="G107" r:id="rId5" xr:uid="{00000000-0004-0000-0200-000004000000}"/>
    <hyperlink ref="G108" r:id="rId6" xr:uid="{00000000-0004-0000-0200-000005000000}"/>
    <hyperlink ref="G109" r:id="rId7" xr:uid="{00000000-0004-0000-0200-000006000000}"/>
    <hyperlink ref="G110" r:id="rId8" xr:uid="{00000000-0004-0000-0200-000007000000}"/>
    <hyperlink ref="G111" r:id="rId9" xr:uid="{00000000-0004-0000-0200-000008000000}"/>
    <hyperlink ref="G112" r:id="rId10" xr:uid="{00000000-0004-0000-0200-000009000000}"/>
    <hyperlink ref="G113" r:id="rId11" xr:uid="{00000000-0004-0000-0200-00000A000000}"/>
    <hyperlink ref="G114" r:id="rId12" xr:uid="{00000000-0004-0000-0200-00000B000000}"/>
    <hyperlink ref="G115" r:id="rId13" xr:uid="{00000000-0004-0000-0200-00000C000000}"/>
    <hyperlink ref="G116" r:id="rId14" xr:uid="{00000000-0004-0000-0200-00000D000000}"/>
    <hyperlink ref="G117" r:id="rId15" xr:uid="{00000000-0004-0000-0200-00000E000000}"/>
    <hyperlink ref="G118" r:id="rId16" xr:uid="{00000000-0004-0000-0200-00000F000000}"/>
    <hyperlink ref="G119" r:id="rId17" xr:uid="{00000000-0004-0000-0200-000010000000}"/>
    <hyperlink ref="G120" r:id="rId18" xr:uid="{00000000-0004-0000-0200-000011000000}"/>
    <hyperlink ref="G121" r:id="rId19" xr:uid="{00000000-0004-0000-0200-000012000000}"/>
    <hyperlink ref="G122" r:id="rId20" xr:uid="{00000000-0004-0000-0200-000013000000}"/>
    <hyperlink ref="G123" r:id="rId21" xr:uid="{00000000-0004-0000-0200-000014000000}"/>
    <hyperlink ref="G124" r:id="rId22" xr:uid="{00000000-0004-0000-0200-000015000000}"/>
    <hyperlink ref="G125" r:id="rId23" xr:uid="{00000000-0004-0000-0200-000016000000}"/>
    <hyperlink ref="G126" r:id="rId24" xr:uid="{00000000-0004-0000-0200-000017000000}"/>
    <hyperlink ref="G127" r:id="rId25" xr:uid="{00000000-0004-0000-0200-000018000000}"/>
    <hyperlink ref="G128" r:id="rId26" xr:uid="{00000000-0004-0000-0200-000019000000}"/>
    <hyperlink ref="G129" r:id="rId27" xr:uid="{00000000-0004-0000-0200-00001A000000}"/>
    <hyperlink ref="G130" r:id="rId28" xr:uid="{00000000-0004-0000-0200-00001B000000}"/>
    <hyperlink ref="G131" r:id="rId29" xr:uid="{00000000-0004-0000-0200-00001C000000}"/>
    <hyperlink ref="G132" r:id="rId30" xr:uid="{00000000-0004-0000-0200-00001D000000}"/>
    <hyperlink ref="G133" r:id="rId31" xr:uid="{00000000-0004-0000-0200-00001E000000}"/>
    <hyperlink ref="G134" r:id="rId32" xr:uid="{00000000-0004-0000-0200-00001F000000}"/>
    <hyperlink ref="G135" r:id="rId33" xr:uid="{00000000-0004-0000-0200-000020000000}"/>
    <hyperlink ref="G136" r:id="rId34" xr:uid="{00000000-0004-0000-0200-000021000000}"/>
    <hyperlink ref="G137" r:id="rId35" xr:uid="{00000000-0004-0000-0200-000022000000}"/>
    <hyperlink ref="G138" r:id="rId36" xr:uid="{00000000-0004-0000-0200-000023000000}"/>
    <hyperlink ref="G139" r:id="rId37" xr:uid="{00000000-0004-0000-0200-000024000000}"/>
    <hyperlink ref="G140" r:id="rId38" xr:uid="{00000000-0004-0000-0200-000025000000}"/>
    <hyperlink ref="G141" r:id="rId39" xr:uid="{00000000-0004-0000-0200-000026000000}"/>
    <hyperlink ref="G142" r:id="rId40" xr:uid="{00000000-0004-0000-0200-000027000000}"/>
  </hyperlinks>
  <pageMargins left="0.75" right="0.75" top="1" bottom="1" header="0.5" footer="0.5"/>
  <pageSetup fitToHeight="0" orientation="landscape"/>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H58"/>
  <sheetViews>
    <sheetView showGridLines="0" workbookViewId="0">
      <pane ySplit="4" topLeftCell="A5" activePane="bottomLeft" state="frozen"/>
      <selection pane="bottomLeft"/>
    </sheetView>
  </sheetViews>
  <sheetFormatPr defaultRowHeight="13.2" x14ac:dyDescent="0.2"/>
  <cols>
    <col min="1" max="1" width="14" customWidth="1"/>
    <col min="2" max="2" width="30" customWidth="1"/>
    <col min="3" max="3" width="26" customWidth="1"/>
    <col min="4" max="4" width="16" customWidth="1"/>
    <col min="5" max="5" width="70" customWidth="1"/>
    <col min="6" max="6" width="34" customWidth="1"/>
    <col min="7" max="7" width="12" customWidth="1"/>
    <col min="8" max="8" width="22" customWidth="1"/>
  </cols>
  <sheetData>
    <row r="1" spans="1:8" ht="25.95" customHeight="1" x14ac:dyDescent="0.6">
      <c r="A1" s="1" t="s">
        <v>1163</v>
      </c>
    </row>
    <row r="2" spans="1:8" ht="31.95" customHeight="1" x14ac:dyDescent="0.2">
      <c r="A2" s="57" t="s">
        <v>1164</v>
      </c>
      <c r="B2" s="56"/>
      <c r="C2" s="56"/>
      <c r="D2" s="56"/>
      <c r="E2" s="56"/>
      <c r="F2" s="56"/>
      <c r="G2" s="56"/>
      <c r="H2" s="56"/>
    </row>
    <row r="3" spans="1:8" ht="18" customHeight="1" x14ac:dyDescent="0.2">
      <c r="A3" s="57" t="s">
        <v>1165</v>
      </c>
      <c r="B3" s="56"/>
      <c r="C3" s="56"/>
      <c r="D3" s="56"/>
      <c r="E3" s="56"/>
      <c r="F3" s="56"/>
      <c r="G3" s="56"/>
      <c r="H3" s="56"/>
    </row>
    <row r="5" spans="1:8" ht="22.05" customHeight="1" x14ac:dyDescent="0.5">
      <c r="A5" s="14" t="s">
        <v>1166</v>
      </c>
    </row>
    <row r="6" spans="1:8" ht="30" customHeight="1" x14ac:dyDescent="0.2">
      <c r="A6" s="4" t="s">
        <v>1167</v>
      </c>
      <c r="B6" s="4" t="s">
        <v>520</v>
      </c>
      <c r="C6" s="4"/>
      <c r="D6" s="4" t="s">
        <v>523</v>
      </c>
      <c r="E6" s="4" t="s">
        <v>528</v>
      </c>
      <c r="F6" s="4" t="s">
        <v>1168</v>
      </c>
      <c r="G6" s="4" t="s">
        <v>532</v>
      </c>
      <c r="H6" s="4"/>
    </row>
    <row r="7" spans="1:8" ht="18" x14ac:dyDescent="0.45">
      <c r="A7" s="20" t="s">
        <v>1169</v>
      </c>
      <c r="B7" s="58" t="s">
        <v>1170</v>
      </c>
      <c r="C7" s="56"/>
      <c r="D7" s="17" t="s">
        <v>1171</v>
      </c>
      <c r="E7" s="17" t="s">
        <v>1171</v>
      </c>
      <c r="F7" s="17" t="s">
        <v>1171</v>
      </c>
      <c r="G7" s="19" t="s">
        <v>1172</v>
      </c>
    </row>
    <row r="8" spans="1:8" ht="18" x14ac:dyDescent="0.45">
      <c r="A8" s="20" t="s">
        <v>1169</v>
      </c>
      <c r="B8" s="58" t="s">
        <v>1173</v>
      </c>
      <c r="C8" s="56"/>
      <c r="D8" s="17" t="s">
        <v>1174</v>
      </c>
      <c r="E8" s="17" t="s">
        <v>1174</v>
      </c>
      <c r="F8" s="17" t="s">
        <v>1174</v>
      </c>
      <c r="G8" s="19" t="s">
        <v>1172</v>
      </c>
    </row>
    <row r="9" spans="1:8" ht="18" x14ac:dyDescent="0.45">
      <c r="A9" s="20" t="s">
        <v>1169</v>
      </c>
      <c r="B9" s="58" t="s">
        <v>1175</v>
      </c>
      <c r="C9" s="56"/>
      <c r="D9" s="19" t="s">
        <v>535</v>
      </c>
      <c r="E9" s="19" t="s">
        <v>535</v>
      </c>
      <c r="F9" s="19" t="s">
        <v>535</v>
      </c>
      <c r="G9" s="19" t="s">
        <v>535</v>
      </c>
    </row>
    <row r="10" spans="1:8" ht="18" x14ac:dyDescent="0.45">
      <c r="A10" s="20" t="s">
        <v>1169</v>
      </c>
      <c r="B10" s="58" t="s">
        <v>1176</v>
      </c>
      <c r="C10" s="56"/>
      <c r="D10" s="19" t="s">
        <v>535</v>
      </c>
      <c r="E10" s="19" t="s">
        <v>535</v>
      </c>
      <c r="F10" s="19" t="s">
        <v>535</v>
      </c>
      <c r="G10" s="19" t="s">
        <v>535</v>
      </c>
    </row>
    <row r="11" spans="1:8" ht="36" x14ac:dyDescent="0.45">
      <c r="A11" s="20" t="s">
        <v>1177</v>
      </c>
      <c r="B11" s="58" t="s">
        <v>1178</v>
      </c>
      <c r="C11" s="56"/>
      <c r="D11" s="17" t="s">
        <v>1171</v>
      </c>
      <c r="E11" s="17" t="s">
        <v>1171</v>
      </c>
      <c r="F11" s="17" t="s">
        <v>1171</v>
      </c>
      <c r="G11" s="17" t="s">
        <v>1171</v>
      </c>
    </row>
    <row r="12" spans="1:8" ht="18" x14ac:dyDescent="0.45">
      <c r="A12" s="20" t="s">
        <v>1177</v>
      </c>
      <c r="B12" s="58" t="s">
        <v>1179</v>
      </c>
      <c r="C12" s="56"/>
      <c r="D12" s="17" t="s">
        <v>1171</v>
      </c>
      <c r="E12" s="17" t="s">
        <v>1171</v>
      </c>
      <c r="F12" s="17" t="s">
        <v>1171</v>
      </c>
      <c r="G12" s="19" t="s">
        <v>1172</v>
      </c>
    </row>
    <row r="13" spans="1:8" ht="18" x14ac:dyDescent="0.45">
      <c r="A13" s="20" t="s">
        <v>1180</v>
      </c>
      <c r="B13" s="58" t="s">
        <v>1181</v>
      </c>
      <c r="C13" s="56"/>
      <c r="D13" s="17" t="s">
        <v>1174</v>
      </c>
      <c r="E13" s="17" t="s">
        <v>1174</v>
      </c>
      <c r="F13" s="17" t="s">
        <v>1174</v>
      </c>
      <c r="G13" s="19" t="s">
        <v>1172</v>
      </c>
    </row>
    <row r="14" spans="1:8" ht="18" x14ac:dyDescent="0.45">
      <c r="A14" s="20" t="s">
        <v>1180</v>
      </c>
      <c r="B14" s="58" t="s">
        <v>1182</v>
      </c>
      <c r="C14" s="56"/>
      <c r="D14" s="17" t="s">
        <v>1171</v>
      </c>
      <c r="E14" s="17" t="s">
        <v>1171</v>
      </c>
      <c r="F14" s="17" t="s">
        <v>1171</v>
      </c>
      <c r="G14" s="19" t="s">
        <v>1172</v>
      </c>
    </row>
    <row r="15" spans="1:8" ht="18" x14ac:dyDescent="0.45">
      <c r="A15" s="20" t="s">
        <v>1180</v>
      </c>
      <c r="B15" s="58" t="s">
        <v>1183</v>
      </c>
      <c r="C15" s="56"/>
      <c r="D15" s="17" t="s">
        <v>1171</v>
      </c>
      <c r="E15" s="17" t="s">
        <v>1171</v>
      </c>
      <c r="F15" s="17" t="s">
        <v>1171</v>
      </c>
      <c r="G15" s="19" t="s">
        <v>1172</v>
      </c>
    </row>
    <row r="17" spans="1:8" ht="22.05" customHeight="1" x14ac:dyDescent="0.5">
      <c r="A17" s="14" t="s">
        <v>1184</v>
      </c>
    </row>
    <row r="18" spans="1:8" ht="30" customHeight="1" x14ac:dyDescent="0.2">
      <c r="A18" s="4" t="s">
        <v>1167</v>
      </c>
      <c r="B18" s="4" t="s">
        <v>520</v>
      </c>
      <c r="C18" s="4" t="s">
        <v>1185</v>
      </c>
      <c r="D18" s="4" t="s">
        <v>519</v>
      </c>
      <c r="E18" s="4" t="s">
        <v>1186</v>
      </c>
      <c r="F18" s="4" t="s">
        <v>1187</v>
      </c>
      <c r="G18" s="4" t="s">
        <v>1159</v>
      </c>
      <c r="H18" s="4" t="s">
        <v>522</v>
      </c>
    </row>
    <row r="19" spans="1:8" ht="60" customHeight="1" x14ac:dyDescent="0.45">
      <c r="A19" s="16" t="s">
        <v>1169</v>
      </c>
      <c r="B19" s="3" t="s">
        <v>1188</v>
      </c>
      <c r="C19" s="3" t="s">
        <v>1189</v>
      </c>
      <c r="D19" s="25" t="s">
        <v>1171</v>
      </c>
      <c r="E19" s="3" t="s">
        <v>1190</v>
      </c>
      <c r="F19" s="3" t="s">
        <v>1191</v>
      </c>
      <c r="G19" s="23" t="s">
        <v>1192</v>
      </c>
      <c r="H19" s="3" t="s">
        <v>1193</v>
      </c>
    </row>
    <row r="20" spans="1:8" ht="60" customHeight="1" x14ac:dyDescent="0.45">
      <c r="A20" s="16" t="s">
        <v>1169</v>
      </c>
      <c r="B20" s="3" t="s">
        <v>1188</v>
      </c>
      <c r="C20" s="3" t="s">
        <v>1194</v>
      </c>
      <c r="D20" s="25" t="s">
        <v>1171</v>
      </c>
      <c r="E20" s="3" t="s">
        <v>1195</v>
      </c>
      <c r="F20" s="3" t="s">
        <v>1191</v>
      </c>
      <c r="G20" s="23" t="s">
        <v>1192</v>
      </c>
      <c r="H20" s="3" t="s">
        <v>1193</v>
      </c>
    </row>
    <row r="21" spans="1:8" ht="60" customHeight="1" x14ac:dyDescent="0.45">
      <c r="A21" s="16" t="s">
        <v>1169</v>
      </c>
      <c r="B21" s="3" t="s">
        <v>1188</v>
      </c>
      <c r="C21" s="3" t="s">
        <v>1196</v>
      </c>
      <c r="D21" s="25" t="s">
        <v>1171</v>
      </c>
      <c r="E21" s="3" t="s">
        <v>1197</v>
      </c>
      <c r="F21" s="3" t="s">
        <v>1191</v>
      </c>
      <c r="G21" s="23" t="s">
        <v>1192</v>
      </c>
      <c r="H21" s="3" t="s">
        <v>1193</v>
      </c>
    </row>
    <row r="22" spans="1:8" ht="60" customHeight="1" x14ac:dyDescent="0.45">
      <c r="A22" s="16" t="s">
        <v>1169</v>
      </c>
      <c r="B22" s="3" t="s">
        <v>1188</v>
      </c>
      <c r="C22" s="3" t="s">
        <v>1198</v>
      </c>
      <c r="D22" s="25" t="s">
        <v>1172</v>
      </c>
      <c r="E22" s="3" t="s">
        <v>1199</v>
      </c>
      <c r="F22" s="3" t="s">
        <v>1191</v>
      </c>
      <c r="G22" s="23" t="s">
        <v>1192</v>
      </c>
      <c r="H22" s="3" t="s">
        <v>1193</v>
      </c>
    </row>
    <row r="23" spans="1:8" ht="60" customHeight="1" x14ac:dyDescent="0.45">
      <c r="A23" s="16" t="s">
        <v>1169</v>
      </c>
      <c r="B23" s="3" t="s">
        <v>1188</v>
      </c>
      <c r="C23" s="3" t="s">
        <v>1200</v>
      </c>
      <c r="D23" s="25" t="s">
        <v>1171</v>
      </c>
      <c r="E23" s="3" t="s">
        <v>1201</v>
      </c>
      <c r="F23" s="3" t="s">
        <v>1191</v>
      </c>
      <c r="G23" s="23" t="s">
        <v>1192</v>
      </c>
      <c r="H23" s="3" t="s">
        <v>1193</v>
      </c>
    </row>
    <row r="24" spans="1:8" ht="60" customHeight="1" x14ac:dyDescent="0.45">
      <c r="A24" s="16" t="s">
        <v>1169</v>
      </c>
      <c r="B24" s="3" t="s">
        <v>1188</v>
      </c>
      <c r="C24" s="3" t="s">
        <v>1202</v>
      </c>
      <c r="D24" s="25" t="s">
        <v>1203</v>
      </c>
      <c r="E24" s="3" t="s">
        <v>1204</v>
      </c>
      <c r="F24" s="3" t="s">
        <v>1191</v>
      </c>
      <c r="G24" s="23" t="s">
        <v>1192</v>
      </c>
      <c r="H24" s="3" t="s">
        <v>1193</v>
      </c>
    </row>
    <row r="25" spans="1:8" ht="60" customHeight="1" x14ac:dyDescent="0.45">
      <c r="A25" s="16" t="s">
        <v>1169</v>
      </c>
      <c r="B25" s="3" t="s">
        <v>1188</v>
      </c>
      <c r="C25" s="3" t="s">
        <v>1205</v>
      </c>
      <c r="D25" s="25" t="s">
        <v>1206</v>
      </c>
      <c r="E25" s="3" t="s">
        <v>1207</v>
      </c>
      <c r="F25" s="3" t="s">
        <v>1191</v>
      </c>
      <c r="G25" s="23" t="s">
        <v>1192</v>
      </c>
      <c r="H25" s="3" t="s">
        <v>1193</v>
      </c>
    </row>
    <row r="26" spans="1:8" ht="60" customHeight="1" x14ac:dyDescent="0.45">
      <c r="A26" s="16" t="s">
        <v>1169</v>
      </c>
      <c r="B26" s="3" t="s">
        <v>1188</v>
      </c>
      <c r="C26" s="3" t="s">
        <v>1208</v>
      </c>
      <c r="D26" s="25" t="s">
        <v>1203</v>
      </c>
      <c r="E26" s="3" t="s">
        <v>1209</v>
      </c>
      <c r="F26" s="3" t="s">
        <v>1191</v>
      </c>
      <c r="G26" s="23" t="s">
        <v>1192</v>
      </c>
      <c r="H26" s="3" t="s">
        <v>1193</v>
      </c>
    </row>
    <row r="27" spans="1:8" ht="75" customHeight="1" x14ac:dyDescent="0.45">
      <c r="A27" s="16" t="s">
        <v>1169</v>
      </c>
      <c r="B27" s="3" t="s">
        <v>1210</v>
      </c>
      <c r="C27" s="3" t="s">
        <v>1211</v>
      </c>
      <c r="D27" s="25" t="s">
        <v>1206</v>
      </c>
      <c r="E27" s="3" t="s">
        <v>1212</v>
      </c>
      <c r="F27" s="3" t="s">
        <v>1213</v>
      </c>
      <c r="G27" s="23" t="s">
        <v>1192</v>
      </c>
      <c r="H27" s="3" t="s">
        <v>1214</v>
      </c>
    </row>
    <row r="28" spans="1:8" ht="75" customHeight="1" x14ac:dyDescent="0.45">
      <c r="A28" s="16" t="s">
        <v>1169</v>
      </c>
      <c r="B28" s="3" t="s">
        <v>1210</v>
      </c>
      <c r="C28" s="3" t="s">
        <v>1196</v>
      </c>
      <c r="D28" s="25" t="s">
        <v>1171</v>
      </c>
      <c r="E28" s="3" t="s">
        <v>1215</v>
      </c>
      <c r="F28" s="3" t="s">
        <v>1213</v>
      </c>
      <c r="G28" s="23" t="s">
        <v>1192</v>
      </c>
      <c r="H28" s="3" t="s">
        <v>1214</v>
      </c>
    </row>
    <row r="29" spans="1:8" ht="75" customHeight="1" x14ac:dyDescent="0.45">
      <c r="A29" s="16" t="s">
        <v>1169</v>
      </c>
      <c r="B29" s="3" t="s">
        <v>1210</v>
      </c>
      <c r="C29" s="3" t="s">
        <v>1216</v>
      </c>
      <c r="D29" s="25" t="s">
        <v>1203</v>
      </c>
      <c r="E29" s="3" t="s">
        <v>1217</v>
      </c>
      <c r="F29" s="3" t="s">
        <v>1213</v>
      </c>
      <c r="G29" s="23" t="s">
        <v>1192</v>
      </c>
      <c r="H29" s="3" t="s">
        <v>1214</v>
      </c>
    </row>
    <row r="30" spans="1:8" ht="75" customHeight="1" x14ac:dyDescent="0.45">
      <c r="A30" s="16" t="s">
        <v>1169</v>
      </c>
      <c r="B30" s="3" t="s">
        <v>1210</v>
      </c>
      <c r="C30" s="3" t="s">
        <v>1218</v>
      </c>
      <c r="D30" s="25" t="s">
        <v>1171</v>
      </c>
      <c r="E30" s="3" t="s">
        <v>1219</v>
      </c>
      <c r="F30" s="3" t="s">
        <v>1213</v>
      </c>
      <c r="G30" s="23" t="s">
        <v>1192</v>
      </c>
      <c r="H30" s="3" t="s">
        <v>1214</v>
      </c>
    </row>
    <row r="31" spans="1:8" ht="75" customHeight="1" x14ac:dyDescent="0.45">
      <c r="A31" s="16" t="s">
        <v>1169</v>
      </c>
      <c r="B31" s="3" t="s">
        <v>1210</v>
      </c>
      <c r="C31" s="3" t="s">
        <v>1220</v>
      </c>
      <c r="D31" s="25" t="s">
        <v>1221</v>
      </c>
      <c r="E31" s="3" t="s">
        <v>1222</v>
      </c>
      <c r="F31" s="3" t="s">
        <v>1213</v>
      </c>
      <c r="G31" s="23" t="s">
        <v>1192</v>
      </c>
      <c r="H31" s="3" t="s">
        <v>1214</v>
      </c>
    </row>
    <row r="32" spans="1:8" ht="75" customHeight="1" x14ac:dyDescent="0.45">
      <c r="A32" s="16" t="s">
        <v>1169</v>
      </c>
      <c r="B32" s="3" t="s">
        <v>1210</v>
      </c>
      <c r="C32" s="3" t="s">
        <v>1223</v>
      </c>
      <c r="D32" s="25" t="s">
        <v>1221</v>
      </c>
      <c r="E32" s="3" t="s">
        <v>1224</v>
      </c>
      <c r="F32" s="3" t="s">
        <v>1213</v>
      </c>
      <c r="G32" s="23" t="s">
        <v>1192</v>
      </c>
      <c r="H32" s="3" t="s">
        <v>1214</v>
      </c>
    </row>
    <row r="33" spans="1:8" ht="75" customHeight="1" x14ac:dyDescent="0.45">
      <c r="A33" s="16" t="s">
        <v>1169</v>
      </c>
      <c r="B33" s="3" t="s">
        <v>1210</v>
      </c>
      <c r="C33" s="3" t="s">
        <v>1225</v>
      </c>
      <c r="D33" s="25" t="s">
        <v>1226</v>
      </c>
      <c r="E33" s="3" t="s">
        <v>1227</v>
      </c>
      <c r="F33" s="3" t="s">
        <v>1213</v>
      </c>
      <c r="G33" s="23" t="s">
        <v>1192</v>
      </c>
      <c r="H33" s="3" t="s">
        <v>1214</v>
      </c>
    </row>
    <row r="34" spans="1:8" ht="75" customHeight="1" x14ac:dyDescent="0.45">
      <c r="A34" s="16" t="s">
        <v>1169</v>
      </c>
      <c r="B34" s="3" t="s">
        <v>1210</v>
      </c>
      <c r="C34" s="3" t="s">
        <v>1194</v>
      </c>
      <c r="D34" s="25" t="s">
        <v>1226</v>
      </c>
      <c r="E34" s="3" t="s">
        <v>1228</v>
      </c>
      <c r="F34" s="3" t="s">
        <v>1213</v>
      </c>
      <c r="G34" s="23" t="s">
        <v>1192</v>
      </c>
      <c r="H34" s="3" t="s">
        <v>1214</v>
      </c>
    </row>
    <row r="35" spans="1:8" ht="45" customHeight="1" x14ac:dyDescent="0.45">
      <c r="A35" s="16" t="s">
        <v>1169</v>
      </c>
      <c r="B35" s="3" t="s">
        <v>1229</v>
      </c>
      <c r="C35" s="3" t="s">
        <v>1230</v>
      </c>
      <c r="D35" s="25" t="s">
        <v>1221</v>
      </c>
      <c r="E35" s="3" t="s">
        <v>1231</v>
      </c>
      <c r="F35" s="3" t="s">
        <v>1232</v>
      </c>
      <c r="G35" s="23" t="s">
        <v>1192</v>
      </c>
      <c r="H35" s="3" t="s">
        <v>1233</v>
      </c>
    </row>
    <row r="36" spans="1:8" ht="30" customHeight="1" x14ac:dyDescent="0.45">
      <c r="A36" s="16" t="s">
        <v>1169</v>
      </c>
      <c r="B36" s="3" t="s">
        <v>1234</v>
      </c>
      <c r="C36" s="3" t="s">
        <v>1235</v>
      </c>
      <c r="D36" s="25" t="s">
        <v>1221</v>
      </c>
      <c r="E36" s="3" t="s">
        <v>1236</v>
      </c>
      <c r="F36" s="3" t="s">
        <v>1237</v>
      </c>
      <c r="G36" s="23" t="s">
        <v>1192</v>
      </c>
      <c r="H36" s="3" t="s">
        <v>654</v>
      </c>
    </row>
    <row r="37" spans="1:8" ht="30" customHeight="1" x14ac:dyDescent="0.45">
      <c r="A37" s="16" t="s">
        <v>1169</v>
      </c>
      <c r="B37" s="3" t="s">
        <v>1234</v>
      </c>
      <c r="C37" s="3" t="s">
        <v>1230</v>
      </c>
      <c r="D37" s="25" t="s">
        <v>1226</v>
      </c>
      <c r="E37" s="3" t="s">
        <v>1238</v>
      </c>
      <c r="F37" s="3" t="s">
        <v>1237</v>
      </c>
      <c r="G37" s="23" t="s">
        <v>1192</v>
      </c>
      <c r="H37" s="3" t="s">
        <v>654</v>
      </c>
    </row>
    <row r="38" spans="1:8" ht="60" customHeight="1" x14ac:dyDescent="0.45">
      <c r="A38" s="16" t="s">
        <v>1177</v>
      </c>
      <c r="B38" s="3" t="s">
        <v>1239</v>
      </c>
      <c r="C38" s="3" t="s">
        <v>1230</v>
      </c>
      <c r="D38" s="25" t="s">
        <v>1171</v>
      </c>
      <c r="E38" s="3" t="s">
        <v>1240</v>
      </c>
      <c r="F38" s="3" t="s">
        <v>1241</v>
      </c>
      <c r="G38" s="23" t="s">
        <v>1192</v>
      </c>
      <c r="H38" s="3" t="s">
        <v>546</v>
      </c>
    </row>
    <row r="39" spans="1:8" ht="45" customHeight="1" x14ac:dyDescent="0.45">
      <c r="A39" s="16" t="s">
        <v>1177</v>
      </c>
      <c r="B39" s="3" t="s">
        <v>1242</v>
      </c>
      <c r="C39" s="3" t="s">
        <v>1243</v>
      </c>
      <c r="D39" s="25" t="s">
        <v>1172</v>
      </c>
      <c r="E39" s="3" t="s">
        <v>1244</v>
      </c>
      <c r="F39" s="3" t="s">
        <v>1245</v>
      </c>
      <c r="G39" s="23" t="s">
        <v>1192</v>
      </c>
      <c r="H39" s="3" t="s">
        <v>556</v>
      </c>
    </row>
    <row r="40" spans="1:8" ht="30" customHeight="1" x14ac:dyDescent="0.45">
      <c r="A40" s="16" t="s">
        <v>1177</v>
      </c>
      <c r="B40" s="3" t="s">
        <v>1242</v>
      </c>
      <c r="C40" s="3" t="s">
        <v>1230</v>
      </c>
      <c r="D40" s="25" t="s">
        <v>1171</v>
      </c>
      <c r="E40" s="3" t="s">
        <v>1246</v>
      </c>
      <c r="F40" s="3" t="s">
        <v>1245</v>
      </c>
      <c r="G40" s="23" t="s">
        <v>1192</v>
      </c>
      <c r="H40" s="3" t="s">
        <v>556</v>
      </c>
    </row>
    <row r="41" spans="1:8" ht="30" customHeight="1" x14ac:dyDescent="0.45">
      <c r="A41" s="16" t="s">
        <v>1180</v>
      </c>
      <c r="B41" s="3" t="s">
        <v>1247</v>
      </c>
      <c r="C41" s="3" t="s">
        <v>1194</v>
      </c>
      <c r="D41" s="25" t="s">
        <v>1226</v>
      </c>
      <c r="E41" s="3" t="s">
        <v>1248</v>
      </c>
      <c r="F41" s="3" t="s">
        <v>1249</v>
      </c>
      <c r="G41" s="23" t="s">
        <v>1192</v>
      </c>
      <c r="H41" s="3" t="s">
        <v>1250</v>
      </c>
    </row>
    <row r="42" spans="1:8" ht="30" customHeight="1" x14ac:dyDescent="0.45">
      <c r="A42" s="16" t="s">
        <v>1180</v>
      </c>
      <c r="B42" s="3" t="s">
        <v>1247</v>
      </c>
      <c r="C42" s="3" t="s">
        <v>1189</v>
      </c>
      <c r="D42" s="25" t="s">
        <v>1171</v>
      </c>
      <c r="E42" s="3" t="s">
        <v>1251</v>
      </c>
      <c r="F42" s="3" t="s">
        <v>1249</v>
      </c>
      <c r="G42" s="23" t="s">
        <v>1192</v>
      </c>
      <c r="H42" s="3" t="s">
        <v>1250</v>
      </c>
    </row>
    <row r="43" spans="1:8" ht="45" customHeight="1" x14ac:dyDescent="0.45">
      <c r="A43" s="16" t="s">
        <v>1180</v>
      </c>
      <c r="B43" s="3" t="s">
        <v>1247</v>
      </c>
      <c r="C43" s="3" t="s">
        <v>1218</v>
      </c>
      <c r="D43" s="25" t="s">
        <v>1203</v>
      </c>
      <c r="E43" s="3" t="s">
        <v>1252</v>
      </c>
      <c r="F43" s="3" t="s">
        <v>1249</v>
      </c>
      <c r="G43" s="23" t="s">
        <v>1192</v>
      </c>
      <c r="H43" s="3" t="s">
        <v>1250</v>
      </c>
    </row>
    <row r="44" spans="1:8" ht="45" customHeight="1" x14ac:dyDescent="0.45">
      <c r="A44" s="16" t="s">
        <v>1180</v>
      </c>
      <c r="B44" s="3" t="s">
        <v>1247</v>
      </c>
      <c r="C44" s="3" t="s">
        <v>1253</v>
      </c>
      <c r="D44" s="25" t="s">
        <v>1206</v>
      </c>
      <c r="E44" s="3" t="s">
        <v>1254</v>
      </c>
      <c r="F44" s="3" t="s">
        <v>1249</v>
      </c>
      <c r="G44" s="23" t="s">
        <v>1192</v>
      </c>
      <c r="H44" s="3" t="s">
        <v>1250</v>
      </c>
    </row>
    <row r="45" spans="1:8" ht="30" customHeight="1" x14ac:dyDescent="0.45">
      <c r="A45" s="16" t="s">
        <v>1180</v>
      </c>
      <c r="B45" s="3" t="s">
        <v>1247</v>
      </c>
      <c r="C45" s="3" t="s">
        <v>1230</v>
      </c>
      <c r="D45" s="25" t="s">
        <v>1172</v>
      </c>
      <c r="E45" s="3" t="s">
        <v>1255</v>
      </c>
      <c r="F45" s="3" t="s">
        <v>1249</v>
      </c>
      <c r="G45" s="23" t="s">
        <v>1192</v>
      </c>
      <c r="H45" s="3" t="s">
        <v>1250</v>
      </c>
    </row>
    <row r="46" spans="1:8" ht="30" customHeight="1" x14ac:dyDescent="0.45">
      <c r="A46" s="16" t="s">
        <v>1180</v>
      </c>
      <c r="B46" s="3" t="s">
        <v>1256</v>
      </c>
      <c r="C46" s="3" t="s">
        <v>1189</v>
      </c>
      <c r="D46" s="25" t="s">
        <v>1171</v>
      </c>
      <c r="E46" s="3" t="s">
        <v>1257</v>
      </c>
      <c r="F46" s="3" t="s">
        <v>1258</v>
      </c>
      <c r="G46" s="23" t="s">
        <v>1192</v>
      </c>
      <c r="H46" s="3" t="s">
        <v>1259</v>
      </c>
    </row>
    <row r="47" spans="1:8" ht="30" customHeight="1" x14ac:dyDescent="0.45">
      <c r="A47" s="16" t="s">
        <v>1180</v>
      </c>
      <c r="B47" s="3" t="s">
        <v>1256</v>
      </c>
      <c r="C47" s="3" t="s">
        <v>1194</v>
      </c>
      <c r="D47" s="25" t="s">
        <v>1226</v>
      </c>
      <c r="E47" s="3" t="s">
        <v>1260</v>
      </c>
      <c r="F47" s="3" t="s">
        <v>1258</v>
      </c>
      <c r="G47" s="23" t="s">
        <v>1192</v>
      </c>
      <c r="H47" s="3" t="s">
        <v>1259</v>
      </c>
    </row>
    <row r="48" spans="1:8" ht="45" customHeight="1" x14ac:dyDescent="0.45">
      <c r="A48" s="16" t="s">
        <v>1180</v>
      </c>
      <c r="B48" s="3" t="s">
        <v>1256</v>
      </c>
      <c r="C48" s="3" t="s">
        <v>1223</v>
      </c>
      <c r="D48" s="25" t="s">
        <v>1172</v>
      </c>
      <c r="E48" s="3" t="s">
        <v>1261</v>
      </c>
      <c r="F48" s="3" t="s">
        <v>1258</v>
      </c>
      <c r="G48" s="23" t="s">
        <v>1192</v>
      </c>
      <c r="H48" s="3" t="s">
        <v>1259</v>
      </c>
    </row>
    <row r="49" spans="1:8" ht="45" customHeight="1" x14ac:dyDescent="0.45">
      <c r="A49" s="16" t="s">
        <v>1180</v>
      </c>
      <c r="B49" s="3" t="s">
        <v>1256</v>
      </c>
      <c r="C49" s="3" t="s">
        <v>1230</v>
      </c>
      <c r="D49" s="25" t="s">
        <v>1172</v>
      </c>
      <c r="E49" s="3" t="s">
        <v>1262</v>
      </c>
      <c r="F49" s="3" t="s">
        <v>1258</v>
      </c>
      <c r="G49" s="23" t="s">
        <v>1192</v>
      </c>
      <c r="H49" s="3" t="s">
        <v>1259</v>
      </c>
    </row>
    <row r="50" spans="1:8" ht="45" customHeight="1" x14ac:dyDescent="0.45">
      <c r="A50" s="16" t="s">
        <v>1180</v>
      </c>
      <c r="B50" s="3" t="s">
        <v>1263</v>
      </c>
      <c r="C50" s="3" t="s">
        <v>1243</v>
      </c>
      <c r="D50" s="25" t="s">
        <v>1172</v>
      </c>
      <c r="E50" s="3" t="s">
        <v>1264</v>
      </c>
      <c r="F50" s="3" t="s">
        <v>1265</v>
      </c>
      <c r="G50" s="23" t="s">
        <v>1192</v>
      </c>
      <c r="H50" s="3" t="s">
        <v>1266</v>
      </c>
    </row>
    <row r="51" spans="1:8" ht="30" customHeight="1" x14ac:dyDescent="0.45">
      <c r="A51" s="16" t="s">
        <v>1180</v>
      </c>
      <c r="B51" s="3" t="s">
        <v>1263</v>
      </c>
      <c r="C51" s="3" t="s">
        <v>1230</v>
      </c>
      <c r="D51" s="25" t="s">
        <v>1171</v>
      </c>
      <c r="E51" s="3" t="s">
        <v>1267</v>
      </c>
      <c r="F51" s="3" t="s">
        <v>1265</v>
      </c>
      <c r="G51" s="23" t="s">
        <v>1192</v>
      </c>
      <c r="H51" s="3" t="s">
        <v>1266</v>
      </c>
    </row>
    <row r="53" spans="1:8" ht="22.05" customHeight="1" x14ac:dyDescent="0.5">
      <c r="A53" s="14" t="s">
        <v>1268</v>
      </c>
    </row>
    <row r="54" spans="1:8" ht="18" customHeight="1" x14ac:dyDescent="0.2">
      <c r="A54" s="55" t="s">
        <v>1269</v>
      </c>
      <c r="B54" s="56"/>
      <c r="C54" s="56"/>
      <c r="D54" s="56"/>
      <c r="E54" s="56"/>
      <c r="F54" s="56"/>
      <c r="G54" s="56"/>
      <c r="H54" s="56"/>
    </row>
    <row r="55" spans="1:8" ht="18" customHeight="1" x14ac:dyDescent="0.2">
      <c r="A55" s="55" t="s">
        <v>1270</v>
      </c>
      <c r="B55" s="56"/>
      <c r="C55" s="56"/>
      <c r="D55" s="56"/>
      <c r="E55" s="56"/>
      <c r="F55" s="56"/>
      <c r="G55" s="56"/>
      <c r="H55" s="56"/>
    </row>
    <row r="56" spans="1:8" ht="18" customHeight="1" x14ac:dyDescent="0.2">
      <c r="A56" s="55" t="s">
        <v>1271</v>
      </c>
      <c r="B56" s="56"/>
      <c r="C56" s="56"/>
      <c r="D56" s="56"/>
      <c r="E56" s="56"/>
      <c r="F56" s="56"/>
      <c r="G56" s="56"/>
      <c r="H56" s="56"/>
    </row>
    <row r="57" spans="1:8" ht="18" customHeight="1" x14ac:dyDescent="0.2">
      <c r="A57" s="55" t="s">
        <v>1272</v>
      </c>
      <c r="B57" s="56"/>
      <c r="C57" s="56"/>
      <c r="D57" s="56"/>
      <c r="E57" s="56"/>
      <c r="F57" s="56"/>
      <c r="G57" s="56"/>
      <c r="H57" s="56"/>
    </row>
    <row r="58" spans="1:8" ht="18" customHeight="1" x14ac:dyDescent="0.2">
      <c r="A58" s="55" t="s">
        <v>1273</v>
      </c>
      <c r="B58" s="56"/>
      <c r="C58" s="56"/>
      <c r="D58" s="56"/>
      <c r="E58" s="56"/>
      <c r="F58" s="56"/>
      <c r="G58" s="56"/>
      <c r="H58" s="56"/>
    </row>
  </sheetData>
  <autoFilter ref="A18:H51" xr:uid="{00000000-0009-0000-0000-000003000000}"/>
  <mergeCells count="16">
    <mergeCell ref="A58:H58"/>
    <mergeCell ref="B12:C12"/>
    <mergeCell ref="A57:H57"/>
    <mergeCell ref="A2:H2"/>
    <mergeCell ref="A54:H54"/>
    <mergeCell ref="B10:C10"/>
    <mergeCell ref="B14:C14"/>
    <mergeCell ref="B9:C9"/>
    <mergeCell ref="B8:C8"/>
    <mergeCell ref="B13:C13"/>
    <mergeCell ref="A56:H56"/>
    <mergeCell ref="A3:H3"/>
    <mergeCell ref="B15:C15"/>
    <mergeCell ref="B7:C7"/>
    <mergeCell ref="B11:C11"/>
    <mergeCell ref="A55:H55"/>
  </mergeCells>
  <phoneticPr fontId="8"/>
  <pageMargins left="0.75" right="0.75" top="1" bottom="1" header="0.5" footer="0.5"/>
  <pageSetup fitToHeight="0" orientation="landscape"/>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N13"/>
  <sheetViews>
    <sheetView showGridLines="0" workbookViewId="0">
      <pane xSplit="1" ySplit="4" topLeftCell="B5" activePane="bottomRight" state="frozen"/>
      <selection pane="topRight"/>
      <selection pane="bottomLeft"/>
      <selection pane="bottomRight"/>
    </sheetView>
  </sheetViews>
  <sheetFormatPr defaultRowHeight="13.2" x14ac:dyDescent="0.2"/>
  <cols>
    <col min="1" max="1" width="18" customWidth="1"/>
    <col min="2" max="2" width="30" customWidth="1"/>
    <col min="3" max="3" width="12" customWidth="1"/>
    <col min="4" max="5" width="13" customWidth="1"/>
    <col min="6" max="7" width="11" customWidth="1"/>
    <col min="8" max="9" width="12" customWidth="1"/>
    <col min="10" max="10" width="13" customWidth="1"/>
    <col min="11" max="11" width="30" customWidth="1"/>
    <col min="12" max="13" width="13" customWidth="1"/>
    <col min="14" max="14" width="11" customWidth="1"/>
  </cols>
  <sheetData>
    <row r="1" spans="1:14" ht="24.6" x14ac:dyDescent="0.6">
      <c r="A1" s="1" t="s">
        <v>1274</v>
      </c>
    </row>
    <row r="2" spans="1:14" ht="31.95" customHeight="1" x14ac:dyDescent="0.2">
      <c r="A2" s="57" t="s">
        <v>1275</v>
      </c>
      <c r="B2" s="56"/>
      <c r="C2" s="56"/>
      <c r="D2" s="56"/>
      <c r="E2" s="56"/>
      <c r="F2" s="56"/>
      <c r="G2" s="56"/>
      <c r="H2" s="56"/>
      <c r="I2" s="56"/>
      <c r="J2" s="56"/>
      <c r="K2" s="56"/>
      <c r="L2" s="56"/>
      <c r="M2" s="56"/>
      <c r="N2" s="56"/>
    </row>
    <row r="4" spans="1:14" ht="30" customHeight="1" x14ac:dyDescent="0.2">
      <c r="A4" s="4" t="s">
        <v>518</v>
      </c>
      <c r="B4" s="4" t="s">
        <v>1276</v>
      </c>
      <c r="C4" s="4" t="s">
        <v>1277</v>
      </c>
      <c r="D4" s="4" t="s">
        <v>1278</v>
      </c>
      <c r="E4" s="4" t="s">
        <v>1279</v>
      </c>
      <c r="F4" s="4" t="s">
        <v>1280</v>
      </c>
      <c r="G4" s="4" t="s">
        <v>1281</v>
      </c>
      <c r="H4" s="4" t="s">
        <v>1282</v>
      </c>
      <c r="I4" s="4" t="s">
        <v>1283</v>
      </c>
      <c r="J4" s="4" t="s">
        <v>1284</v>
      </c>
      <c r="K4" s="4" t="s">
        <v>1285</v>
      </c>
      <c r="L4" s="4" t="s">
        <v>1286</v>
      </c>
      <c r="M4" s="4" t="s">
        <v>1287</v>
      </c>
      <c r="N4" s="4" t="s">
        <v>1288</v>
      </c>
    </row>
    <row r="5" spans="1:14" ht="36" customHeight="1" x14ac:dyDescent="0.45">
      <c r="A5" s="20" t="s">
        <v>523</v>
      </c>
      <c r="B5" s="3" t="s">
        <v>1289</v>
      </c>
      <c r="C5" s="8">
        <f>HIV・エイズ!A15</f>
        <v>2025</v>
      </c>
      <c r="D5" s="26">
        <f>HIV・エイズ!D15</f>
        <v>890</v>
      </c>
      <c r="E5" s="9">
        <f>HIV・エイズ!D14</f>
        <v>994</v>
      </c>
      <c r="F5" s="27">
        <f>D5/E5-1</f>
        <v>-0.1046277665995976</v>
      </c>
      <c r="G5" s="8">
        <f>HIV・エイズ!A6</f>
        <v>2016</v>
      </c>
      <c r="H5" s="9">
        <f>HIV・エイズ!D6</f>
        <v>1448</v>
      </c>
      <c r="I5" s="28">
        <f>D5/H5</f>
        <v>0.61464088397790051</v>
      </c>
      <c r="J5" s="29" t="s">
        <v>51</v>
      </c>
      <c r="K5" s="3" t="str">
        <f>HIV・エイズ!B22</f>
        <v>2026年1〜6月ごろ（第1・第2四半期）</v>
      </c>
      <c r="L5" s="30">
        <f>HIV・エイズ!C22</f>
        <v>477</v>
      </c>
      <c r="M5" s="30">
        <f>HIV・エイズ!D22</f>
        <v>423</v>
      </c>
      <c r="N5" s="31">
        <f>L5/M5-1</f>
        <v>0.12765957446808507</v>
      </c>
    </row>
    <row r="6" spans="1:14" ht="36" customHeight="1" x14ac:dyDescent="0.45">
      <c r="A6" s="20" t="s">
        <v>528</v>
      </c>
      <c r="B6" s="3" t="s">
        <v>1290</v>
      </c>
      <c r="C6" s="8">
        <f>梅毒!A15</f>
        <v>2024</v>
      </c>
      <c r="D6" s="26">
        <f>梅毒!B15</f>
        <v>14829</v>
      </c>
      <c r="E6" s="9">
        <f>梅毒!B14</f>
        <v>15055</v>
      </c>
      <c r="F6" s="27">
        <f>D6/E6-1</f>
        <v>-1.501162404516776E-2</v>
      </c>
      <c r="G6" s="8">
        <f>梅毒!A6</f>
        <v>2015</v>
      </c>
      <c r="H6" s="9">
        <f>梅毒!B6</f>
        <v>2690</v>
      </c>
      <c r="I6" s="28">
        <f>D6/H6</f>
        <v>5.5126394052044612</v>
      </c>
      <c r="J6" s="30">
        <f>梅毒!B16</f>
        <v>13530</v>
      </c>
      <c r="K6" s="3" t="str">
        <f>梅毒!B21</f>
        <v>2026年1月〜10月11日（第41週まで）</v>
      </c>
      <c r="L6" s="30">
        <f>梅毒!C21</f>
        <v>8942</v>
      </c>
      <c r="M6" s="30">
        <f>梅毒!D21</f>
        <v>10985</v>
      </c>
      <c r="N6" s="31">
        <f>L6/M6-1</f>
        <v>-0.18598088302230309</v>
      </c>
    </row>
    <row r="7" spans="1:14" ht="36" customHeight="1" x14ac:dyDescent="0.45">
      <c r="A7" s="20" t="s">
        <v>1168</v>
      </c>
      <c r="B7" s="3" t="s">
        <v>1290</v>
      </c>
      <c r="C7" s="8">
        <f>はしか!A15</f>
        <v>2024</v>
      </c>
      <c r="D7" s="26">
        <f>はしか!B15</f>
        <v>45</v>
      </c>
      <c r="E7" s="9">
        <f>はしか!B14</f>
        <v>28</v>
      </c>
      <c r="F7" s="27">
        <f>D7/E7-1</f>
        <v>0.60714285714285721</v>
      </c>
      <c r="G7" s="8">
        <f>はしか!A6</f>
        <v>2015</v>
      </c>
      <c r="H7" s="9">
        <f>はしか!B6</f>
        <v>35</v>
      </c>
      <c r="I7" s="28">
        <f>D7/H7</f>
        <v>1.2857142857142858</v>
      </c>
      <c r="J7" s="30">
        <f>はしか!B16</f>
        <v>265</v>
      </c>
      <c r="K7" s="3" t="str">
        <f>はしか!B21</f>
        <v>2026年1月〜10月11日（第41週まで）</v>
      </c>
      <c r="L7" s="30">
        <f>はしか!C21</f>
        <v>579</v>
      </c>
      <c r="M7" s="30">
        <f>はしか!D21</f>
        <v>231</v>
      </c>
      <c r="N7" s="31">
        <f>L7/M7-1</f>
        <v>1.5064935064935066</v>
      </c>
    </row>
    <row r="8" spans="1:14" ht="36" customHeight="1" x14ac:dyDescent="0.45">
      <c r="A8" s="20" t="s">
        <v>532</v>
      </c>
      <c r="B8" s="3" t="s">
        <v>1291</v>
      </c>
      <c r="C8" s="8">
        <f>結核!A15</f>
        <v>2025</v>
      </c>
      <c r="D8" s="26">
        <f>結核!B15</f>
        <v>9899</v>
      </c>
      <c r="E8" s="9">
        <f>結核!B14</f>
        <v>10051</v>
      </c>
      <c r="F8" s="27">
        <f>D8/E8-1</f>
        <v>-1.5122873345935761E-2</v>
      </c>
      <c r="G8" s="8">
        <f>結核!A6</f>
        <v>2016</v>
      </c>
      <c r="H8" s="9">
        <f>結核!B6</f>
        <v>17625</v>
      </c>
      <c r="I8" s="28">
        <f>D8/H8</f>
        <v>0.56164539007092196</v>
      </c>
      <c r="J8" s="29" t="s">
        <v>51</v>
      </c>
      <c r="K8" s="3" t="str">
        <f>結核!B20</f>
        <v>2026年1月〜10月11日（第41週まで）</v>
      </c>
      <c r="L8" s="30">
        <f>結核!C20</f>
        <v>11543</v>
      </c>
      <c r="M8" s="30">
        <f>結核!D20</f>
        <v>11145</v>
      </c>
      <c r="N8" s="31">
        <f>L8/M8-1</f>
        <v>3.5711081202332906E-2</v>
      </c>
    </row>
    <row r="10" spans="1:14" ht="18" customHeight="1" x14ac:dyDescent="0.2">
      <c r="A10" s="57" t="s">
        <v>1292</v>
      </c>
      <c r="B10" s="56"/>
      <c r="C10" s="56"/>
      <c r="D10" s="56"/>
      <c r="E10" s="56"/>
      <c r="F10" s="56"/>
      <c r="G10" s="56"/>
      <c r="H10" s="56"/>
      <c r="I10" s="56"/>
      <c r="J10" s="56"/>
      <c r="K10" s="56"/>
      <c r="L10" s="56"/>
      <c r="M10" s="56"/>
      <c r="N10" s="56"/>
    </row>
    <row r="11" spans="1:14" ht="18" customHeight="1" x14ac:dyDescent="0.2">
      <c r="A11" s="57" t="s">
        <v>1293</v>
      </c>
      <c r="B11" s="56"/>
      <c r="C11" s="56"/>
      <c r="D11" s="56"/>
      <c r="E11" s="56"/>
      <c r="F11" s="56"/>
      <c r="G11" s="56"/>
      <c r="H11" s="56"/>
      <c r="I11" s="56"/>
      <c r="J11" s="56"/>
      <c r="K11" s="56"/>
      <c r="L11" s="56"/>
      <c r="M11" s="56"/>
      <c r="N11" s="56"/>
    </row>
    <row r="12" spans="1:14" ht="18" customHeight="1" x14ac:dyDescent="0.2">
      <c r="A12" s="57" t="s">
        <v>1294</v>
      </c>
      <c r="B12" s="56"/>
      <c r="C12" s="56"/>
      <c r="D12" s="56"/>
      <c r="E12" s="56"/>
      <c r="F12" s="56"/>
      <c r="G12" s="56"/>
      <c r="H12" s="56"/>
      <c r="I12" s="56"/>
      <c r="J12" s="56"/>
      <c r="K12" s="56"/>
      <c r="L12" s="56"/>
      <c r="M12" s="56"/>
      <c r="N12" s="56"/>
    </row>
    <row r="13" spans="1:14" ht="18" customHeight="1" x14ac:dyDescent="0.2">
      <c r="A13" s="57" t="s">
        <v>1295</v>
      </c>
      <c r="B13" s="56"/>
      <c r="C13" s="56"/>
      <c r="D13" s="56"/>
      <c r="E13" s="56"/>
      <c r="F13" s="56"/>
      <c r="G13" s="56"/>
      <c r="H13" s="56"/>
      <c r="I13" s="56"/>
      <c r="J13" s="56"/>
      <c r="K13" s="56"/>
      <c r="L13" s="56"/>
      <c r="M13" s="56"/>
      <c r="N13" s="56"/>
    </row>
  </sheetData>
  <mergeCells count="5">
    <mergeCell ref="A12:N12"/>
    <mergeCell ref="A2:N2"/>
    <mergeCell ref="A11:N11"/>
    <mergeCell ref="A10:N10"/>
    <mergeCell ref="A13:N13"/>
  </mergeCells>
  <phoneticPr fontId="8"/>
  <pageMargins left="0.75" right="0.75" top="1" bottom="1" header="0.5" footer="0.5"/>
  <pageSetup fitToHeight="0" orientation="landscape"/>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E75"/>
  <sheetViews>
    <sheetView showGridLines="0" workbookViewId="0">
      <pane ySplit="4" topLeftCell="A5" activePane="bottomLeft" state="frozen"/>
      <selection pane="bottomLeft"/>
    </sheetView>
  </sheetViews>
  <sheetFormatPr defaultRowHeight="13.2" x14ac:dyDescent="0.2"/>
  <cols>
    <col min="1" max="1" width="16" customWidth="1"/>
    <col min="2" max="2" width="13" customWidth="1"/>
    <col min="3" max="3" width="16" customWidth="1"/>
    <col min="4" max="4" width="71" customWidth="1"/>
    <col min="5" max="5" width="11" customWidth="1"/>
  </cols>
  <sheetData>
    <row r="1" spans="1:5" ht="25.95" customHeight="1" x14ac:dyDescent="0.6">
      <c r="A1" s="1" t="s">
        <v>1296</v>
      </c>
    </row>
    <row r="2" spans="1:5" ht="31.95" customHeight="1" x14ac:dyDescent="0.2">
      <c r="A2" s="57" t="s">
        <v>1297</v>
      </c>
      <c r="B2" s="56"/>
      <c r="C2" s="56"/>
      <c r="D2" s="56"/>
      <c r="E2" s="56"/>
    </row>
    <row r="4" spans="1:5" ht="22.05" customHeight="1" x14ac:dyDescent="0.5">
      <c r="A4" s="14" t="s">
        <v>1298</v>
      </c>
    </row>
    <row r="5" spans="1:5" ht="30" customHeight="1" x14ac:dyDescent="0.2">
      <c r="A5" s="4" t="s">
        <v>518</v>
      </c>
      <c r="B5" s="4" t="s">
        <v>1299</v>
      </c>
      <c r="C5" s="4" t="s">
        <v>1300</v>
      </c>
      <c r="D5" s="4" t="s">
        <v>3</v>
      </c>
      <c r="E5" s="4" t="s">
        <v>522</v>
      </c>
    </row>
    <row r="6" spans="1:5" ht="31.95" customHeight="1" x14ac:dyDescent="0.2">
      <c r="A6" s="2" t="s">
        <v>523</v>
      </c>
      <c r="B6" s="32" t="s">
        <v>1301</v>
      </c>
      <c r="C6" s="33" t="s">
        <v>1302</v>
      </c>
      <c r="D6" s="3" t="s">
        <v>1303</v>
      </c>
      <c r="E6" s="32" t="s">
        <v>1304</v>
      </c>
    </row>
    <row r="7" spans="1:5" ht="48" customHeight="1" x14ac:dyDescent="0.2">
      <c r="A7" s="2" t="s">
        <v>523</v>
      </c>
      <c r="B7" s="32" t="s">
        <v>1305</v>
      </c>
      <c r="C7" s="34" t="s">
        <v>1306</v>
      </c>
      <c r="D7" s="3" t="s">
        <v>1307</v>
      </c>
      <c r="E7" s="32" t="s">
        <v>1308</v>
      </c>
    </row>
    <row r="8" spans="1:5" ht="31.95" customHeight="1" x14ac:dyDescent="0.2">
      <c r="A8" s="2" t="s">
        <v>523</v>
      </c>
      <c r="B8" s="32" t="s">
        <v>1309</v>
      </c>
      <c r="C8" s="35" t="s">
        <v>1310</v>
      </c>
      <c r="D8" s="3" t="s">
        <v>1311</v>
      </c>
      <c r="E8" s="32" t="s">
        <v>1312</v>
      </c>
    </row>
    <row r="9" spans="1:5" ht="31.95" customHeight="1" x14ac:dyDescent="0.2">
      <c r="A9" s="2" t="s">
        <v>528</v>
      </c>
      <c r="B9" s="32" t="s">
        <v>1301</v>
      </c>
      <c r="C9" s="35" t="s">
        <v>1310</v>
      </c>
      <c r="D9" s="3" t="s">
        <v>1313</v>
      </c>
      <c r="E9" s="32" t="s">
        <v>1314</v>
      </c>
    </row>
    <row r="10" spans="1:5" ht="48" customHeight="1" x14ac:dyDescent="0.2">
      <c r="A10" s="2" t="s">
        <v>528</v>
      </c>
      <c r="B10" s="32" t="s">
        <v>1305</v>
      </c>
      <c r="C10" s="34" t="s">
        <v>1306</v>
      </c>
      <c r="D10" s="3" t="s">
        <v>1315</v>
      </c>
      <c r="E10" s="32" t="s">
        <v>1314</v>
      </c>
    </row>
    <row r="11" spans="1:5" ht="48" customHeight="1" x14ac:dyDescent="0.2">
      <c r="A11" s="2" t="s">
        <v>528</v>
      </c>
      <c r="B11" s="32" t="s">
        <v>1309</v>
      </c>
      <c r="C11" s="34" t="s">
        <v>1306</v>
      </c>
      <c r="D11" s="3" t="s">
        <v>1316</v>
      </c>
      <c r="E11" s="32" t="s">
        <v>1317</v>
      </c>
    </row>
    <row r="12" spans="1:5" ht="48" customHeight="1" x14ac:dyDescent="0.2">
      <c r="A12" s="2" t="s">
        <v>1168</v>
      </c>
      <c r="B12" s="32" t="s">
        <v>1301</v>
      </c>
      <c r="C12" s="34" t="s">
        <v>1306</v>
      </c>
      <c r="D12" s="3" t="s">
        <v>1318</v>
      </c>
      <c r="E12" s="32" t="s">
        <v>1319</v>
      </c>
    </row>
    <row r="13" spans="1:5" ht="31.95" customHeight="1" x14ac:dyDescent="0.2">
      <c r="A13" s="2" t="s">
        <v>1168</v>
      </c>
      <c r="B13" s="32" t="s">
        <v>1305</v>
      </c>
      <c r="C13" s="35" t="s">
        <v>1310</v>
      </c>
      <c r="D13" s="3" t="s">
        <v>1320</v>
      </c>
      <c r="E13" s="32" t="s">
        <v>1321</v>
      </c>
    </row>
    <row r="14" spans="1:5" ht="48" customHeight="1" x14ac:dyDescent="0.2">
      <c r="A14" s="2" t="s">
        <v>1168</v>
      </c>
      <c r="B14" s="32" t="s">
        <v>1309</v>
      </c>
      <c r="C14" s="34" t="s">
        <v>1306</v>
      </c>
      <c r="D14" s="3" t="s">
        <v>1316</v>
      </c>
      <c r="E14" s="32" t="s">
        <v>1317</v>
      </c>
    </row>
    <row r="15" spans="1:5" ht="31.95" customHeight="1" x14ac:dyDescent="0.2">
      <c r="A15" s="2" t="s">
        <v>532</v>
      </c>
      <c r="B15" s="32" t="s">
        <v>1301</v>
      </c>
      <c r="C15" s="35" t="s">
        <v>1310</v>
      </c>
      <c r="D15" s="3" t="s">
        <v>1322</v>
      </c>
      <c r="E15" s="32" t="s">
        <v>1317</v>
      </c>
    </row>
    <row r="16" spans="1:5" ht="31.95" customHeight="1" x14ac:dyDescent="0.2">
      <c r="A16" s="2" t="s">
        <v>532</v>
      </c>
      <c r="B16" s="32" t="s">
        <v>1305</v>
      </c>
      <c r="C16" s="35" t="s">
        <v>1310</v>
      </c>
      <c r="D16" s="3" t="s">
        <v>1323</v>
      </c>
      <c r="E16" s="32" t="s">
        <v>1321</v>
      </c>
    </row>
    <row r="17" spans="1:5" ht="31.95" customHeight="1" x14ac:dyDescent="0.2">
      <c r="A17" s="2" t="s">
        <v>532</v>
      </c>
      <c r="B17" s="32" t="s">
        <v>1309</v>
      </c>
      <c r="C17" s="35" t="s">
        <v>1310</v>
      </c>
      <c r="D17" s="3" t="s">
        <v>1324</v>
      </c>
      <c r="E17" s="32" t="s">
        <v>1325</v>
      </c>
    </row>
    <row r="18" spans="1:5" ht="18" customHeight="1" x14ac:dyDescent="0.2">
      <c r="A18" s="57" t="s">
        <v>1326</v>
      </c>
      <c r="B18" s="56"/>
      <c r="C18" s="56"/>
      <c r="D18" s="56"/>
      <c r="E18" s="56"/>
    </row>
    <row r="19" spans="1:5" ht="18" customHeight="1" x14ac:dyDescent="0.2">
      <c r="A19" s="57" t="s">
        <v>1327</v>
      </c>
      <c r="B19" s="56"/>
      <c r="C19" s="56"/>
      <c r="D19" s="56"/>
      <c r="E19" s="56"/>
    </row>
    <row r="20" spans="1:5" ht="31.95" customHeight="1" x14ac:dyDescent="0.2">
      <c r="A20" s="57" t="s">
        <v>1328</v>
      </c>
      <c r="B20" s="56"/>
      <c r="C20" s="56"/>
      <c r="D20" s="56"/>
      <c r="E20" s="56"/>
    </row>
    <row r="22" spans="1:5" ht="22.05" customHeight="1" x14ac:dyDescent="0.5">
      <c r="A22" s="14" t="s">
        <v>1329</v>
      </c>
    </row>
    <row r="23" spans="1:5" ht="31.95" customHeight="1" x14ac:dyDescent="0.2">
      <c r="A23" s="55" t="s">
        <v>1330</v>
      </c>
      <c r="B23" s="56"/>
      <c r="C23" s="56"/>
      <c r="D23" s="56"/>
      <c r="E23" s="56"/>
    </row>
    <row r="24" spans="1:5" ht="31.95" customHeight="1" x14ac:dyDescent="0.2">
      <c r="A24" s="55" t="s">
        <v>1331</v>
      </c>
      <c r="B24" s="56"/>
      <c r="C24" s="56"/>
      <c r="D24" s="56"/>
      <c r="E24" s="56"/>
    </row>
    <row r="26" spans="1:5" ht="22.05" customHeight="1" x14ac:dyDescent="0.5">
      <c r="A26" s="14" t="s">
        <v>523</v>
      </c>
    </row>
    <row r="27" spans="1:5" ht="18" customHeight="1" x14ac:dyDescent="0.2">
      <c r="A27" s="55" t="s">
        <v>1332</v>
      </c>
      <c r="B27" s="56"/>
      <c r="C27" s="56"/>
      <c r="D27" s="56"/>
      <c r="E27" s="56"/>
    </row>
    <row r="28" spans="1:5" ht="31.95" customHeight="1" x14ac:dyDescent="0.2">
      <c r="A28" s="55" t="s">
        <v>1333</v>
      </c>
      <c r="B28" s="56"/>
      <c r="C28" s="56"/>
      <c r="D28" s="56"/>
      <c r="E28" s="56"/>
    </row>
    <row r="29" spans="1:5" ht="31.95" customHeight="1" x14ac:dyDescent="0.2">
      <c r="A29" s="55" t="s">
        <v>1334</v>
      </c>
      <c r="B29" s="56"/>
      <c r="C29" s="56"/>
      <c r="D29" s="56"/>
      <c r="E29" s="56"/>
    </row>
    <row r="30" spans="1:5" ht="18" customHeight="1" x14ac:dyDescent="0.2">
      <c r="A30" s="55" t="s">
        <v>1335</v>
      </c>
      <c r="B30" s="56"/>
      <c r="C30" s="56"/>
      <c r="D30" s="56"/>
      <c r="E30" s="56"/>
    </row>
    <row r="31" spans="1:5" ht="31.95" customHeight="1" x14ac:dyDescent="0.2">
      <c r="A31" s="55" t="s">
        <v>1336</v>
      </c>
      <c r="B31" s="56"/>
      <c r="C31" s="56"/>
      <c r="D31" s="56"/>
      <c r="E31" s="56"/>
    </row>
    <row r="32" spans="1:5" ht="18" customHeight="1" x14ac:dyDescent="0.2">
      <c r="A32" s="55" t="s">
        <v>1337</v>
      </c>
      <c r="B32" s="56"/>
      <c r="C32" s="56"/>
      <c r="D32" s="56"/>
      <c r="E32" s="56"/>
    </row>
    <row r="33" spans="1:5" ht="31.95" customHeight="1" x14ac:dyDescent="0.2">
      <c r="A33" s="55" t="s">
        <v>1338</v>
      </c>
      <c r="B33" s="56"/>
      <c r="C33" s="56"/>
      <c r="D33" s="56"/>
      <c r="E33" s="56"/>
    </row>
    <row r="35" spans="1:5" ht="18" x14ac:dyDescent="0.45">
      <c r="A35" s="21" t="s">
        <v>1339</v>
      </c>
    </row>
    <row r="36" spans="1:5" ht="18" x14ac:dyDescent="0.2">
      <c r="A36" s="59" t="s">
        <v>1340</v>
      </c>
      <c r="B36" s="56"/>
      <c r="C36" s="56"/>
      <c r="D36" s="4" t="s">
        <v>1341</v>
      </c>
      <c r="E36" s="4" t="s">
        <v>522</v>
      </c>
    </row>
    <row r="37" spans="1:5" ht="18" customHeight="1" x14ac:dyDescent="0.45">
      <c r="A37" s="58" t="s">
        <v>1342</v>
      </c>
      <c r="B37" s="56"/>
      <c r="C37" s="56"/>
      <c r="D37" s="36">
        <v>0</v>
      </c>
      <c r="E37" s="23" t="s">
        <v>1312</v>
      </c>
    </row>
    <row r="38" spans="1:5" ht="30" customHeight="1" x14ac:dyDescent="0.45">
      <c r="A38" s="58" t="s">
        <v>1343</v>
      </c>
      <c r="B38" s="56"/>
      <c r="C38" s="56"/>
      <c r="D38" s="36">
        <v>2500</v>
      </c>
      <c r="E38" s="23" t="s">
        <v>1312</v>
      </c>
    </row>
    <row r="39" spans="1:5" ht="18" customHeight="1" x14ac:dyDescent="0.45">
      <c r="A39" s="58" t="s">
        <v>1344</v>
      </c>
      <c r="B39" s="56"/>
      <c r="C39" s="56"/>
      <c r="D39" s="36">
        <v>5000</v>
      </c>
      <c r="E39" s="23" t="s">
        <v>1312</v>
      </c>
    </row>
    <row r="40" spans="1:5" ht="30" customHeight="1" x14ac:dyDescent="0.45">
      <c r="A40" s="58" t="s">
        <v>1345</v>
      </c>
      <c r="B40" s="56"/>
      <c r="C40" s="56"/>
      <c r="D40" s="36">
        <v>5000</v>
      </c>
      <c r="E40" s="23" t="s">
        <v>1312</v>
      </c>
    </row>
    <row r="41" spans="1:5" ht="30" customHeight="1" x14ac:dyDescent="0.45">
      <c r="A41" s="58" t="s">
        <v>1346</v>
      </c>
      <c r="B41" s="56"/>
      <c r="C41" s="56"/>
      <c r="D41" s="36">
        <v>10000</v>
      </c>
      <c r="E41" s="23" t="s">
        <v>1312</v>
      </c>
    </row>
    <row r="42" spans="1:5" ht="30" customHeight="1" x14ac:dyDescent="0.45">
      <c r="A42" s="58" t="s">
        <v>1347</v>
      </c>
      <c r="B42" s="56"/>
      <c r="C42" s="56"/>
      <c r="D42" s="36">
        <v>20000</v>
      </c>
      <c r="E42" s="23" t="s">
        <v>1312</v>
      </c>
    </row>
    <row r="43" spans="1:5" ht="31.95" customHeight="1" x14ac:dyDescent="0.2">
      <c r="A43" s="57" t="s">
        <v>1348</v>
      </c>
      <c r="B43" s="56"/>
      <c r="C43" s="56"/>
      <c r="D43" s="56"/>
      <c r="E43" s="56"/>
    </row>
    <row r="45" spans="1:5" ht="22.05" customHeight="1" x14ac:dyDescent="0.5">
      <c r="A45" s="14" t="s">
        <v>528</v>
      </c>
    </row>
    <row r="46" spans="1:5" ht="18" customHeight="1" x14ac:dyDescent="0.2">
      <c r="A46" s="55" t="s">
        <v>1349</v>
      </c>
      <c r="B46" s="56"/>
      <c r="C46" s="56"/>
      <c r="D46" s="56"/>
      <c r="E46" s="56"/>
    </row>
    <row r="47" spans="1:5" ht="31.95" customHeight="1" x14ac:dyDescent="0.2">
      <c r="A47" s="55" t="s">
        <v>1350</v>
      </c>
      <c r="B47" s="56"/>
      <c r="C47" s="56"/>
      <c r="D47" s="56"/>
      <c r="E47" s="56"/>
    </row>
    <row r="48" spans="1:5" ht="18" customHeight="1" x14ac:dyDescent="0.2">
      <c r="A48" s="55" t="s">
        <v>1351</v>
      </c>
      <c r="B48" s="56"/>
      <c r="C48" s="56"/>
      <c r="D48" s="56"/>
      <c r="E48" s="56"/>
    </row>
    <row r="49" spans="1:5" ht="18" customHeight="1" x14ac:dyDescent="0.2">
      <c r="A49" s="55" t="s">
        <v>1352</v>
      </c>
      <c r="B49" s="56"/>
      <c r="C49" s="56"/>
      <c r="D49" s="56"/>
      <c r="E49" s="56"/>
    </row>
    <row r="51" spans="1:5" ht="22.05" customHeight="1" x14ac:dyDescent="0.5">
      <c r="A51" s="14" t="s">
        <v>1168</v>
      </c>
    </row>
    <row r="52" spans="1:5" ht="18" customHeight="1" x14ac:dyDescent="0.2">
      <c r="A52" s="55" t="s">
        <v>1353</v>
      </c>
      <c r="B52" s="56"/>
      <c r="C52" s="56"/>
      <c r="D52" s="56"/>
      <c r="E52" s="56"/>
    </row>
    <row r="53" spans="1:5" ht="18" customHeight="1" x14ac:dyDescent="0.2">
      <c r="A53" s="55" t="s">
        <v>1354</v>
      </c>
      <c r="B53" s="56"/>
      <c r="C53" s="56"/>
      <c r="D53" s="56"/>
      <c r="E53" s="56"/>
    </row>
    <row r="54" spans="1:5" ht="18" customHeight="1" x14ac:dyDescent="0.2">
      <c r="A54" s="55" t="s">
        <v>1355</v>
      </c>
      <c r="B54" s="56"/>
      <c r="C54" s="56"/>
      <c r="D54" s="56"/>
      <c r="E54" s="56"/>
    </row>
    <row r="55" spans="1:5" ht="31.95" customHeight="1" x14ac:dyDescent="0.2">
      <c r="A55" s="55" t="s">
        <v>1356</v>
      </c>
      <c r="B55" s="56"/>
      <c r="C55" s="56"/>
      <c r="D55" s="56"/>
      <c r="E55" s="56"/>
    </row>
    <row r="56" spans="1:5" ht="31.95" customHeight="1" x14ac:dyDescent="0.2">
      <c r="A56" s="55" t="s">
        <v>1357</v>
      </c>
      <c r="B56" s="56"/>
      <c r="C56" s="56"/>
      <c r="D56" s="56"/>
      <c r="E56" s="56"/>
    </row>
    <row r="57" spans="1:5" ht="31.95" customHeight="1" x14ac:dyDescent="0.2">
      <c r="A57" s="55" t="s">
        <v>1358</v>
      </c>
      <c r="B57" s="56"/>
      <c r="C57" s="56"/>
      <c r="D57" s="56"/>
      <c r="E57" s="56"/>
    </row>
    <row r="58" spans="1:5" ht="18" customHeight="1" x14ac:dyDescent="0.2">
      <c r="A58" s="55" t="s">
        <v>1359</v>
      </c>
      <c r="B58" s="56"/>
      <c r="C58" s="56"/>
      <c r="D58" s="56"/>
      <c r="E58" s="56"/>
    </row>
    <row r="60" spans="1:5" ht="22.05" customHeight="1" x14ac:dyDescent="0.5">
      <c r="A60" s="14" t="s">
        <v>532</v>
      </c>
    </row>
    <row r="61" spans="1:5" ht="31.95" customHeight="1" x14ac:dyDescent="0.2">
      <c r="A61" s="55" t="s">
        <v>1360</v>
      </c>
      <c r="B61" s="56"/>
      <c r="C61" s="56"/>
      <c r="D61" s="56"/>
      <c r="E61" s="56"/>
    </row>
    <row r="62" spans="1:5" ht="31.95" customHeight="1" x14ac:dyDescent="0.2">
      <c r="A62" s="55" t="s">
        <v>1361</v>
      </c>
      <c r="B62" s="56"/>
      <c r="C62" s="56"/>
      <c r="D62" s="56"/>
      <c r="E62" s="56"/>
    </row>
    <row r="63" spans="1:5" ht="31.95" customHeight="1" x14ac:dyDescent="0.2">
      <c r="A63" s="55" t="s">
        <v>1362</v>
      </c>
      <c r="B63" s="56"/>
      <c r="C63" s="56"/>
      <c r="D63" s="56"/>
      <c r="E63" s="56"/>
    </row>
    <row r="64" spans="1:5" ht="18" customHeight="1" x14ac:dyDescent="0.2">
      <c r="A64" s="55" t="s">
        <v>1363</v>
      </c>
      <c r="B64" s="56"/>
      <c r="C64" s="56"/>
      <c r="D64" s="56"/>
      <c r="E64" s="56"/>
    </row>
    <row r="65" spans="1:5" ht="18" customHeight="1" x14ac:dyDescent="0.2">
      <c r="A65" s="55" t="s">
        <v>1364</v>
      </c>
      <c r="B65" s="56"/>
      <c r="C65" s="56"/>
      <c r="D65" s="56"/>
      <c r="E65" s="56"/>
    </row>
    <row r="66" spans="1:5" ht="18" customHeight="1" x14ac:dyDescent="0.2">
      <c r="A66" s="55" t="s">
        <v>1365</v>
      </c>
      <c r="B66" s="56"/>
      <c r="C66" s="56"/>
      <c r="D66" s="56"/>
      <c r="E66" s="56"/>
    </row>
    <row r="67" spans="1:5" ht="18" customHeight="1" x14ac:dyDescent="0.2">
      <c r="A67" s="55" t="s">
        <v>1366</v>
      </c>
      <c r="B67" s="56"/>
      <c r="C67" s="56"/>
      <c r="D67" s="56"/>
      <c r="E67" s="56"/>
    </row>
    <row r="68" spans="1:5" ht="31.95" customHeight="1" x14ac:dyDescent="0.2">
      <c r="A68" s="55" t="s">
        <v>1367</v>
      </c>
      <c r="B68" s="56"/>
      <c r="C68" s="56"/>
      <c r="D68" s="56"/>
      <c r="E68" s="56"/>
    </row>
    <row r="70" spans="1:5" ht="22.05" customHeight="1" x14ac:dyDescent="0.5">
      <c r="A70" s="14" t="s">
        <v>1368</v>
      </c>
    </row>
    <row r="71" spans="1:5" ht="18" customHeight="1" x14ac:dyDescent="0.2">
      <c r="A71" s="55" t="s">
        <v>1369</v>
      </c>
      <c r="B71" s="56"/>
      <c r="C71" s="56"/>
      <c r="D71" s="56"/>
      <c r="E71" s="56"/>
    </row>
    <row r="72" spans="1:5" ht="18" customHeight="1" x14ac:dyDescent="0.2">
      <c r="A72" s="55" t="s">
        <v>1370</v>
      </c>
      <c r="B72" s="56"/>
      <c r="C72" s="56"/>
      <c r="D72" s="56"/>
      <c r="E72" s="56"/>
    </row>
    <row r="73" spans="1:5" ht="31.95" customHeight="1" x14ac:dyDescent="0.2">
      <c r="A73" s="55" t="s">
        <v>1371</v>
      </c>
      <c r="B73" s="56"/>
      <c r="C73" s="56"/>
      <c r="D73" s="56"/>
      <c r="E73" s="56"/>
    </row>
    <row r="74" spans="1:5" ht="18" customHeight="1" x14ac:dyDescent="0.2">
      <c r="A74" s="55" t="s">
        <v>1372</v>
      </c>
      <c r="B74" s="56"/>
      <c r="C74" s="56"/>
      <c r="D74" s="56"/>
      <c r="E74" s="56"/>
    </row>
    <row r="75" spans="1:5" ht="18" customHeight="1" x14ac:dyDescent="0.2">
      <c r="A75" s="55" t="s">
        <v>1373</v>
      </c>
      <c r="B75" s="56"/>
      <c r="C75" s="56"/>
      <c r="D75" s="56"/>
      <c r="E75" s="56"/>
    </row>
  </sheetData>
  <autoFilter ref="A5:E17" xr:uid="{00000000-0009-0000-0000-000005000000}"/>
  <mergeCells count="45">
    <mergeCell ref="A2:E2"/>
    <mergeCell ref="A33:E33"/>
    <mergeCell ref="A40:C40"/>
    <mergeCell ref="A71:E71"/>
    <mergeCell ref="A47:E47"/>
    <mergeCell ref="A23:E23"/>
    <mergeCell ref="A32:E32"/>
    <mergeCell ref="A39:C39"/>
    <mergeCell ref="A53:E53"/>
    <mergeCell ref="A29:E29"/>
    <mergeCell ref="A36:C36"/>
    <mergeCell ref="A62:E62"/>
    <mergeCell ref="A20:E20"/>
    <mergeCell ref="A43:E43"/>
    <mergeCell ref="A52:E52"/>
    <mergeCell ref="A28:E28"/>
    <mergeCell ref="A75:E75"/>
    <mergeCell ref="A66:E66"/>
    <mergeCell ref="A74:E74"/>
    <mergeCell ref="A38:C38"/>
    <mergeCell ref="A18:E18"/>
    <mergeCell ref="A27:E27"/>
    <mergeCell ref="A56:E56"/>
    <mergeCell ref="A55:E55"/>
    <mergeCell ref="A57:E57"/>
    <mergeCell ref="A72:E72"/>
    <mergeCell ref="A19:E19"/>
    <mergeCell ref="A63:E63"/>
    <mergeCell ref="A68:E68"/>
    <mergeCell ref="A31:E31"/>
    <mergeCell ref="A58:E58"/>
    <mergeCell ref="A67:E67"/>
    <mergeCell ref="A30:E30"/>
    <mergeCell ref="A41:C41"/>
    <mergeCell ref="A48:E48"/>
    <mergeCell ref="A24:E24"/>
    <mergeCell ref="A73:E73"/>
    <mergeCell ref="A37:C37"/>
    <mergeCell ref="A64:E64"/>
    <mergeCell ref="A49:E49"/>
    <mergeCell ref="A61:E61"/>
    <mergeCell ref="A42:C42"/>
    <mergeCell ref="A65:E65"/>
    <mergeCell ref="A54:E54"/>
    <mergeCell ref="A46:E46"/>
  </mergeCells>
  <phoneticPr fontId="8"/>
  <pageMargins left="0.75" right="0.75" top="1" bottom="1" header="0.5" footer="0.5"/>
  <pageSetup fitToHeight="0" orientation="landscape"/>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L130"/>
  <sheetViews>
    <sheetView showGridLines="0" workbookViewId="0">
      <pane xSplit="2" ySplit="4" topLeftCell="C5" activePane="bottomRight" state="frozen"/>
      <selection pane="topRight"/>
      <selection pane="bottomLeft"/>
      <selection pane="bottomRight"/>
    </sheetView>
  </sheetViews>
  <sheetFormatPr defaultRowHeight="13.2" x14ac:dyDescent="0.2"/>
  <cols>
    <col min="1" max="1" width="12" customWidth="1"/>
    <col min="2" max="2" width="30" customWidth="1"/>
    <col min="3" max="3" width="16" customWidth="1"/>
    <col min="4" max="4" width="12" customWidth="1"/>
    <col min="5" max="5" width="14" customWidth="1"/>
    <col min="6" max="6" width="16" customWidth="1"/>
    <col min="7" max="7" width="14" customWidth="1"/>
    <col min="8" max="9" width="34" customWidth="1"/>
    <col min="10" max="10" width="24" customWidth="1"/>
    <col min="11" max="11" width="40" customWidth="1"/>
    <col min="12" max="12" width="14" customWidth="1"/>
  </cols>
  <sheetData>
    <row r="1" spans="1:12" ht="25.95" customHeight="1" x14ac:dyDescent="0.6">
      <c r="A1" s="1" t="s">
        <v>1374</v>
      </c>
    </row>
    <row r="2" spans="1:12" ht="31.95" customHeight="1" x14ac:dyDescent="0.2">
      <c r="A2" s="57" t="s">
        <v>1375</v>
      </c>
      <c r="B2" s="56"/>
      <c r="C2" s="56"/>
      <c r="D2" s="56"/>
      <c r="E2" s="56"/>
      <c r="F2" s="56"/>
      <c r="G2" s="56"/>
      <c r="H2" s="56"/>
      <c r="I2" s="56"/>
      <c r="J2" s="56"/>
      <c r="K2" s="56"/>
    </row>
    <row r="4" spans="1:12" ht="30" customHeight="1" x14ac:dyDescent="0.2">
      <c r="A4" s="4" t="s">
        <v>518</v>
      </c>
      <c r="B4" s="4" t="s">
        <v>1376</v>
      </c>
      <c r="C4" s="4" t="s">
        <v>1377</v>
      </c>
      <c r="D4" s="4" t="s">
        <v>1378</v>
      </c>
      <c r="E4" s="4" t="s">
        <v>1379</v>
      </c>
      <c r="F4" s="4" t="s">
        <v>1380</v>
      </c>
      <c r="G4" s="4" t="s">
        <v>1381</v>
      </c>
      <c r="H4" s="4" t="s">
        <v>1382</v>
      </c>
      <c r="I4" s="4" t="s">
        <v>1383</v>
      </c>
      <c r="J4" s="4" t="s">
        <v>1384</v>
      </c>
      <c r="K4" s="4" t="s">
        <v>1385</v>
      </c>
      <c r="L4" s="4" t="s">
        <v>522</v>
      </c>
    </row>
    <row r="5" spans="1:12" ht="60" customHeight="1" x14ac:dyDescent="0.45">
      <c r="A5" s="16" t="s">
        <v>1386</v>
      </c>
      <c r="B5" s="3" t="s">
        <v>1387</v>
      </c>
      <c r="C5" s="37">
        <v>386700</v>
      </c>
      <c r="D5" s="3" t="s">
        <v>1388</v>
      </c>
      <c r="E5" s="3" t="s">
        <v>1389</v>
      </c>
      <c r="F5" s="3" t="s">
        <v>1390</v>
      </c>
      <c r="G5" s="3" t="s">
        <v>1391</v>
      </c>
      <c r="H5" s="3" t="s">
        <v>1392</v>
      </c>
      <c r="I5" s="3" t="s">
        <v>1393</v>
      </c>
      <c r="J5" s="3" t="s">
        <v>1394</v>
      </c>
      <c r="K5" s="3" t="s">
        <v>1395</v>
      </c>
      <c r="L5" s="3" t="s">
        <v>1396</v>
      </c>
    </row>
    <row r="6" spans="1:12" ht="75" customHeight="1" x14ac:dyDescent="0.45">
      <c r="A6" s="16" t="s">
        <v>1386</v>
      </c>
      <c r="B6" s="3" t="s">
        <v>1397</v>
      </c>
      <c r="C6" s="37">
        <v>34594</v>
      </c>
      <c r="D6" s="3" t="s">
        <v>1398</v>
      </c>
      <c r="E6" s="3" t="s">
        <v>1399</v>
      </c>
      <c r="F6" s="3" t="s">
        <v>1390</v>
      </c>
      <c r="G6" s="3" t="s">
        <v>1391</v>
      </c>
      <c r="H6" s="3" t="s">
        <v>1400</v>
      </c>
      <c r="I6" s="3" t="s">
        <v>1401</v>
      </c>
      <c r="J6" s="3" t="s">
        <v>1402</v>
      </c>
      <c r="K6" s="3" t="s">
        <v>1403</v>
      </c>
      <c r="L6" s="3" t="s">
        <v>1396</v>
      </c>
    </row>
    <row r="7" spans="1:12" ht="45" customHeight="1" x14ac:dyDescent="0.45">
      <c r="A7" s="16" t="s">
        <v>1386</v>
      </c>
      <c r="B7" s="3" t="s">
        <v>1404</v>
      </c>
      <c r="C7" s="37">
        <v>2910</v>
      </c>
      <c r="D7" s="3" t="s">
        <v>1405</v>
      </c>
      <c r="E7" s="3" t="s">
        <v>1406</v>
      </c>
      <c r="F7" s="3" t="s">
        <v>1407</v>
      </c>
      <c r="G7" s="3" t="s">
        <v>1408</v>
      </c>
      <c r="H7" s="3" t="s">
        <v>1409</v>
      </c>
      <c r="I7" s="3" t="s">
        <v>1410</v>
      </c>
      <c r="J7" s="3" t="s">
        <v>1394</v>
      </c>
      <c r="K7" s="3" t="s">
        <v>1411</v>
      </c>
      <c r="L7" s="3" t="s">
        <v>1412</v>
      </c>
    </row>
    <row r="8" spans="1:12" ht="75" customHeight="1" x14ac:dyDescent="0.45">
      <c r="A8" s="16" t="s">
        <v>523</v>
      </c>
      <c r="B8" s="3" t="s">
        <v>1413</v>
      </c>
      <c r="C8" s="37">
        <v>7094.1</v>
      </c>
      <c r="D8" s="3" t="s">
        <v>1414</v>
      </c>
      <c r="E8" s="3" t="s">
        <v>1415</v>
      </c>
      <c r="F8" s="3" t="s">
        <v>1416</v>
      </c>
      <c r="G8" s="3" t="s">
        <v>1408</v>
      </c>
      <c r="H8" s="3" t="s">
        <v>1417</v>
      </c>
      <c r="I8" s="3" t="s">
        <v>1418</v>
      </c>
      <c r="J8" s="3" t="s">
        <v>1394</v>
      </c>
      <c r="K8" s="3" t="s">
        <v>1419</v>
      </c>
      <c r="L8" s="3" t="s">
        <v>1420</v>
      </c>
    </row>
    <row r="9" spans="1:12" ht="30" customHeight="1" x14ac:dyDescent="0.45">
      <c r="A9" s="16" t="s">
        <v>523</v>
      </c>
      <c r="B9" s="3" t="s">
        <v>1421</v>
      </c>
      <c r="C9" s="37">
        <v>2589346.5</v>
      </c>
      <c r="D9" s="3" t="s">
        <v>1388</v>
      </c>
      <c r="E9" s="3" t="s">
        <v>1389</v>
      </c>
      <c r="F9" s="3" t="s">
        <v>1416</v>
      </c>
      <c r="G9" s="3" t="s">
        <v>1422</v>
      </c>
      <c r="H9" s="3" t="s">
        <v>1423</v>
      </c>
      <c r="I9" s="3" t="s">
        <v>1424</v>
      </c>
      <c r="J9" s="3" t="s">
        <v>1394</v>
      </c>
      <c r="K9" s="3" t="s">
        <v>1425</v>
      </c>
      <c r="L9" s="3" t="s">
        <v>1420</v>
      </c>
    </row>
    <row r="10" spans="1:12" ht="75" customHeight="1" x14ac:dyDescent="0.45">
      <c r="A10" s="16" t="s">
        <v>523</v>
      </c>
      <c r="B10" s="3" t="s">
        <v>1426</v>
      </c>
      <c r="C10" s="37">
        <v>7100.3</v>
      </c>
      <c r="D10" s="3" t="s">
        <v>1414</v>
      </c>
      <c r="E10" s="3" t="s">
        <v>1415</v>
      </c>
      <c r="F10" s="3" t="s">
        <v>1416</v>
      </c>
      <c r="G10" s="3" t="s">
        <v>1408</v>
      </c>
      <c r="H10" s="3" t="s">
        <v>1417</v>
      </c>
      <c r="I10" s="3" t="s">
        <v>1427</v>
      </c>
      <c r="J10" s="3" t="s">
        <v>1394</v>
      </c>
      <c r="K10" s="3" t="s">
        <v>1419</v>
      </c>
      <c r="L10" s="3" t="s">
        <v>1420</v>
      </c>
    </row>
    <row r="11" spans="1:12" ht="30" customHeight="1" x14ac:dyDescent="0.45">
      <c r="A11" s="16" t="s">
        <v>523</v>
      </c>
      <c r="B11" s="3" t="s">
        <v>1428</v>
      </c>
      <c r="C11" s="37">
        <v>2591609.5</v>
      </c>
      <c r="D11" s="3" t="s">
        <v>1388</v>
      </c>
      <c r="E11" s="3" t="s">
        <v>1389</v>
      </c>
      <c r="F11" s="3" t="s">
        <v>1416</v>
      </c>
      <c r="G11" s="3" t="s">
        <v>1422</v>
      </c>
      <c r="H11" s="3" t="s">
        <v>1423</v>
      </c>
      <c r="I11" s="3" t="s">
        <v>1424</v>
      </c>
      <c r="J11" s="3" t="s">
        <v>1394</v>
      </c>
      <c r="K11" s="3" t="s">
        <v>1429</v>
      </c>
      <c r="L11" s="3" t="s">
        <v>1420</v>
      </c>
    </row>
    <row r="12" spans="1:12" ht="90" customHeight="1" x14ac:dyDescent="0.45">
      <c r="A12" s="16" t="s">
        <v>523</v>
      </c>
      <c r="B12" s="3" t="s">
        <v>1430</v>
      </c>
      <c r="C12" s="37">
        <v>4792</v>
      </c>
      <c r="D12" s="3" t="s">
        <v>1414</v>
      </c>
      <c r="E12" s="3" t="s">
        <v>1415</v>
      </c>
      <c r="F12" s="3" t="s">
        <v>1416</v>
      </c>
      <c r="G12" s="3" t="s">
        <v>1408</v>
      </c>
      <c r="H12" s="3" t="s">
        <v>1417</v>
      </c>
      <c r="I12" s="3" t="s">
        <v>1431</v>
      </c>
      <c r="J12" s="3" t="s">
        <v>1394</v>
      </c>
      <c r="K12" s="3" t="s">
        <v>1432</v>
      </c>
      <c r="L12" s="3" t="s">
        <v>1420</v>
      </c>
    </row>
    <row r="13" spans="1:12" ht="30" customHeight="1" x14ac:dyDescent="0.45">
      <c r="A13" s="16" t="s">
        <v>523</v>
      </c>
      <c r="B13" s="3" t="s">
        <v>1433</v>
      </c>
      <c r="C13" s="37">
        <v>1749080</v>
      </c>
      <c r="D13" s="3" t="s">
        <v>1388</v>
      </c>
      <c r="E13" s="3" t="s">
        <v>1389</v>
      </c>
      <c r="F13" s="3" t="s">
        <v>1416</v>
      </c>
      <c r="G13" s="3" t="s">
        <v>1422</v>
      </c>
      <c r="H13" s="3" t="s">
        <v>1423</v>
      </c>
      <c r="I13" s="3" t="s">
        <v>1424</v>
      </c>
      <c r="J13" s="3" t="s">
        <v>1394</v>
      </c>
      <c r="K13" s="3" t="s">
        <v>1434</v>
      </c>
      <c r="L13" s="3" t="s">
        <v>1420</v>
      </c>
    </row>
    <row r="14" spans="1:12" ht="60" customHeight="1" x14ac:dyDescent="0.45">
      <c r="A14" s="16" t="s">
        <v>523</v>
      </c>
      <c r="B14" s="3" t="s">
        <v>1435</v>
      </c>
      <c r="C14" s="37">
        <v>6439.5</v>
      </c>
      <c r="D14" s="3" t="s">
        <v>1414</v>
      </c>
      <c r="E14" s="3" t="s">
        <v>1415</v>
      </c>
      <c r="F14" s="3" t="s">
        <v>1416</v>
      </c>
      <c r="G14" s="3" t="s">
        <v>1408</v>
      </c>
      <c r="H14" s="3" t="s">
        <v>1417</v>
      </c>
      <c r="I14" s="3" t="s">
        <v>1436</v>
      </c>
      <c r="J14" s="3" t="s">
        <v>1394</v>
      </c>
      <c r="K14" s="3" t="s">
        <v>1437</v>
      </c>
      <c r="L14" s="3" t="s">
        <v>1420</v>
      </c>
    </row>
    <row r="15" spans="1:12" ht="30" customHeight="1" x14ac:dyDescent="0.45">
      <c r="A15" s="16" t="s">
        <v>523</v>
      </c>
      <c r="B15" s="3" t="s">
        <v>1438</v>
      </c>
      <c r="C15" s="37">
        <v>2350417.5</v>
      </c>
      <c r="D15" s="3" t="s">
        <v>1388</v>
      </c>
      <c r="E15" s="3" t="s">
        <v>1389</v>
      </c>
      <c r="F15" s="3" t="s">
        <v>1416</v>
      </c>
      <c r="G15" s="3" t="s">
        <v>1422</v>
      </c>
      <c r="H15" s="3" t="s">
        <v>1423</v>
      </c>
      <c r="I15" s="3" t="s">
        <v>1424</v>
      </c>
      <c r="J15" s="3" t="s">
        <v>1394</v>
      </c>
      <c r="K15" s="3" t="s">
        <v>1439</v>
      </c>
      <c r="L15" s="3" t="s">
        <v>1420</v>
      </c>
    </row>
    <row r="16" spans="1:12" ht="75" customHeight="1" x14ac:dyDescent="0.45">
      <c r="A16" s="16" t="s">
        <v>523</v>
      </c>
      <c r="B16" s="3" t="s">
        <v>1440</v>
      </c>
      <c r="C16" s="37">
        <v>4166.8</v>
      </c>
      <c r="D16" s="3" t="s">
        <v>1414</v>
      </c>
      <c r="E16" s="3" t="s">
        <v>1415</v>
      </c>
      <c r="F16" s="3" t="s">
        <v>1416</v>
      </c>
      <c r="G16" s="3" t="s">
        <v>1408</v>
      </c>
      <c r="H16" s="3" t="s">
        <v>1417</v>
      </c>
      <c r="I16" s="3" t="s">
        <v>1441</v>
      </c>
      <c r="J16" s="3" t="s">
        <v>1394</v>
      </c>
      <c r="K16" s="3" t="s">
        <v>1437</v>
      </c>
      <c r="L16" s="3" t="s">
        <v>1420</v>
      </c>
    </row>
    <row r="17" spans="1:12" ht="30" customHeight="1" x14ac:dyDescent="0.45">
      <c r="A17" s="16" t="s">
        <v>523</v>
      </c>
      <c r="B17" s="3" t="s">
        <v>1442</v>
      </c>
      <c r="C17" s="37">
        <v>1520882</v>
      </c>
      <c r="D17" s="3" t="s">
        <v>1388</v>
      </c>
      <c r="E17" s="3" t="s">
        <v>1389</v>
      </c>
      <c r="F17" s="3" t="s">
        <v>1416</v>
      </c>
      <c r="G17" s="3" t="s">
        <v>1422</v>
      </c>
      <c r="H17" s="3" t="s">
        <v>1423</v>
      </c>
      <c r="I17" s="3" t="s">
        <v>1424</v>
      </c>
      <c r="J17" s="3" t="s">
        <v>1394</v>
      </c>
      <c r="K17" s="3" t="s">
        <v>1443</v>
      </c>
      <c r="L17" s="3" t="s">
        <v>1420</v>
      </c>
    </row>
    <row r="18" spans="1:12" ht="60" customHeight="1" x14ac:dyDescent="0.45">
      <c r="A18" s="16" t="s">
        <v>523</v>
      </c>
      <c r="B18" s="3" t="s">
        <v>1444</v>
      </c>
      <c r="C18" s="37">
        <v>4845.5</v>
      </c>
      <c r="D18" s="3" t="s">
        <v>1414</v>
      </c>
      <c r="E18" s="3" t="s">
        <v>1415</v>
      </c>
      <c r="F18" s="3" t="s">
        <v>1416</v>
      </c>
      <c r="G18" s="3" t="s">
        <v>1408</v>
      </c>
      <c r="H18" s="3" t="s">
        <v>1417</v>
      </c>
      <c r="I18" s="3" t="s">
        <v>1445</v>
      </c>
      <c r="J18" s="3" t="s">
        <v>1394</v>
      </c>
      <c r="K18" s="3" t="s">
        <v>1437</v>
      </c>
      <c r="L18" s="3" t="s">
        <v>1420</v>
      </c>
    </row>
    <row r="19" spans="1:12" ht="30" customHeight="1" x14ac:dyDescent="0.45">
      <c r="A19" s="16" t="s">
        <v>523</v>
      </c>
      <c r="B19" s="3" t="s">
        <v>1446</v>
      </c>
      <c r="C19" s="37">
        <v>1768607.5</v>
      </c>
      <c r="D19" s="3" t="s">
        <v>1388</v>
      </c>
      <c r="E19" s="3" t="s">
        <v>1389</v>
      </c>
      <c r="F19" s="3" t="s">
        <v>1416</v>
      </c>
      <c r="G19" s="3" t="s">
        <v>1422</v>
      </c>
      <c r="H19" s="3" t="s">
        <v>1423</v>
      </c>
      <c r="I19" s="3" t="s">
        <v>1424</v>
      </c>
      <c r="J19" s="3" t="s">
        <v>1394</v>
      </c>
      <c r="K19" s="3" t="s">
        <v>1447</v>
      </c>
      <c r="L19" s="3" t="s">
        <v>1420</v>
      </c>
    </row>
    <row r="20" spans="1:12" ht="90" customHeight="1" x14ac:dyDescent="0.45">
      <c r="A20" s="16" t="s">
        <v>523</v>
      </c>
      <c r="B20" s="3" t="s">
        <v>1448</v>
      </c>
      <c r="C20" s="37">
        <v>3259205</v>
      </c>
      <c r="D20" s="3" t="s">
        <v>1388</v>
      </c>
      <c r="E20" s="3" t="s">
        <v>1389</v>
      </c>
      <c r="F20" s="3" t="s">
        <v>1449</v>
      </c>
      <c r="G20" s="3" t="s">
        <v>1391</v>
      </c>
      <c r="H20" s="3" t="s">
        <v>1450</v>
      </c>
      <c r="I20" s="3" t="s">
        <v>1451</v>
      </c>
      <c r="J20" s="3" t="s">
        <v>1394</v>
      </c>
      <c r="K20" s="3" t="s">
        <v>1452</v>
      </c>
      <c r="L20" s="3" t="s">
        <v>1453</v>
      </c>
    </row>
    <row r="21" spans="1:12" ht="45" customHeight="1" x14ac:dyDescent="0.45">
      <c r="A21" s="16" t="s">
        <v>523</v>
      </c>
      <c r="B21" s="3" t="s">
        <v>1454</v>
      </c>
      <c r="C21" s="37">
        <v>2263998</v>
      </c>
      <c r="D21" s="3" t="s">
        <v>1388</v>
      </c>
      <c r="E21" s="3" t="s">
        <v>1389</v>
      </c>
      <c r="F21" s="3" t="s">
        <v>1455</v>
      </c>
      <c r="G21" s="3" t="s">
        <v>1391</v>
      </c>
      <c r="H21" s="3" t="s">
        <v>1456</v>
      </c>
      <c r="I21" s="3" t="s">
        <v>1457</v>
      </c>
      <c r="J21" s="3" t="s">
        <v>1394</v>
      </c>
      <c r="K21" s="3" t="s">
        <v>1458</v>
      </c>
      <c r="L21" s="3" t="s">
        <v>1453</v>
      </c>
    </row>
    <row r="22" spans="1:12" ht="30" customHeight="1" x14ac:dyDescent="0.45">
      <c r="A22" s="16" t="s">
        <v>523</v>
      </c>
      <c r="B22" s="3" t="s">
        <v>1459</v>
      </c>
      <c r="C22" s="37">
        <v>171211</v>
      </c>
      <c r="D22" s="3" t="s">
        <v>1388</v>
      </c>
      <c r="E22" s="3" t="s">
        <v>1389</v>
      </c>
      <c r="F22" s="3" t="s">
        <v>1455</v>
      </c>
      <c r="G22" s="3" t="s">
        <v>1391</v>
      </c>
      <c r="H22" s="3" t="s">
        <v>1456</v>
      </c>
      <c r="I22" s="3" t="s">
        <v>1460</v>
      </c>
      <c r="J22" s="3" t="s">
        <v>1394</v>
      </c>
      <c r="K22" s="3" t="s">
        <v>1461</v>
      </c>
      <c r="L22" s="3" t="s">
        <v>1453</v>
      </c>
    </row>
    <row r="23" spans="1:12" ht="60" customHeight="1" x14ac:dyDescent="0.45">
      <c r="A23" s="16" t="s">
        <v>523</v>
      </c>
      <c r="B23" s="3" t="s">
        <v>1462</v>
      </c>
      <c r="C23" s="37">
        <v>823996</v>
      </c>
      <c r="D23" s="3" t="s">
        <v>1388</v>
      </c>
      <c r="E23" s="3" t="s">
        <v>1389</v>
      </c>
      <c r="F23" s="3" t="s">
        <v>1455</v>
      </c>
      <c r="G23" s="3" t="s">
        <v>1422</v>
      </c>
      <c r="H23" s="3" t="s">
        <v>1463</v>
      </c>
      <c r="I23" s="3" t="s">
        <v>1464</v>
      </c>
      <c r="J23" s="3" t="s">
        <v>1394</v>
      </c>
      <c r="K23" s="3" t="s">
        <v>1465</v>
      </c>
      <c r="L23" s="3" t="s">
        <v>1453</v>
      </c>
    </row>
    <row r="24" spans="1:12" ht="75" customHeight="1" x14ac:dyDescent="0.45">
      <c r="A24" s="16" t="s">
        <v>523</v>
      </c>
      <c r="B24" s="3" t="s">
        <v>1466</v>
      </c>
      <c r="C24" s="37">
        <v>10390</v>
      </c>
      <c r="D24" s="3" t="s">
        <v>1467</v>
      </c>
      <c r="E24" s="3" t="s">
        <v>1468</v>
      </c>
      <c r="F24" s="3" t="s">
        <v>1407</v>
      </c>
      <c r="G24" s="3" t="s">
        <v>1422</v>
      </c>
      <c r="H24" s="3" t="s">
        <v>1469</v>
      </c>
      <c r="I24" s="3" t="s">
        <v>1470</v>
      </c>
      <c r="J24" s="3" t="s">
        <v>1394</v>
      </c>
      <c r="K24" s="3" t="s">
        <v>1471</v>
      </c>
      <c r="L24" s="3" t="s">
        <v>1472</v>
      </c>
    </row>
    <row r="25" spans="1:12" ht="60" customHeight="1" x14ac:dyDescent="0.45">
      <c r="A25" s="16" t="s">
        <v>523</v>
      </c>
      <c r="B25" s="3" t="s">
        <v>1473</v>
      </c>
      <c r="C25" s="37">
        <v>1090</v>
      </c>
      <c r="D25" s="3" t="s">
        <v>1467</v>
      </c>
      <c r="E25" s="3" t="s">
        <v>1468</v>
      </c>
      <c r="F25" s="3" t="s">
        <v>1407</v>
      </c>
      <c r="G25" s="3" t="s">
        <v>1408</v>
      </c>
      <c r="H25" s="3" t="s">
        <v>1474</v>
      </c>
      <c r="I25" s="3" t="s">
        <v>1475</v>
      </c>
      <c r="J25" s="3" t="s">
        <v>1394</v>
      </c>
      <c r="K25" s="3" t="s">
        <v>1476</v>
      </c>
      <c r="L25" s="3" t="s">
        <v>1472</v>
      </c>
    </row>
    <row r="26" spans="1:12" ht="45" customHeight="1" x14ac:dyDescent="0.45">
      <c r="A26" s="16" t="s">
        <v>523</v>
      </c>
      <c r="B26" s="3" t="s">
        <v>1477</v>
      </c>
      <c r="C26" s="37">
        <v>3500</v>
      </c>
      <c r="D26" s="3" t="s">
        <v>1414</v>
      </c>
      <c r="E26" s="3" t="s">
        <v>1415</v>
      </c>
      <c r="F26" s="3" t="s">
        <v>1407</v>
      </c>
      <c r="G26" s="3" t="s">
        <v>1408</v>
      </c>
      <c r="H26" s="3" t="s">
        <v>1478</v>
      </c>
      <c r="I26" s="3" t="s">
        <v>1479</v>
      </c>
      <c r="J26" s="3" t="s">
        <v>1394</v>
      </c>
      <c r="K26" s="3" t="s">
        <v>1480</v>
      </c>
      <c r="L26" s="3" t="s">
        <v>1472</v>
      </c>
    </row>
    <row r="27" spans="1:12" ht="135" customHeight="1" x14ac:dyDescent="0.45">
      <c r="A27" s="16" t="s">
        <v>523</v>
      </c>
      <c r="B27" s="3" t="s">
        <v>1481</v>
      </c>
      <c r="C27" s="37">
        <v>81500079</v>
      </c>
      <c r="D27" s="3" t="s">
        <v>1482</v>
      </c>
      <c r="E27" s="3" t="s">
        <v>1483</v>
      </c>
      <c r="F27" s="3" t="s">
        <v>1484</v>
      </c>
      <c r="G27" s="3" t="s">
        <v>1485</v>
      </c>
      <c r="H27" s="3" t="s">
        <v>1486</v>
      </c>
      <c r="I27" s="3" t="s">
        <v>1487</v>
      </c>
      <c r="J27" s="3" t="s">
        <v>1394</v>
      </c>
      <c r="K27" s="3" t="s">
        <v>1488</v>
      </c>
      <c r="L27" s="3" t="s">
        <v>1489</v>
      </c>
    </row>
    <row r="28" spans="1:12" ht="75" customHeight="1" x14ac:dyDescent="0.45">
      <c r="A28" s="16" t="s">
        <v>523</v>
      </c>
      <c r="B28" s="3" t="s">
        <v>1490</v>
      </c>
      <c r="C28" s="37">
        <v>20000</v>
      </c>
      <c r="D28" s="3" t="s">
        <v>1491</v>
      </c>
      <c r="E28" s="3" t="s">
        <v>1492</v>
      </c>
      <c r="F28" s="3" t="s">
        <v>1493</v>
      </c>
      <c r="G28" s="3" t="s">
        <v>1408</v>
      </c>
      <c r="H28" s="3" t="s">
        <v>1494</v>
      </c>
      <c r="I28" s="3" t="s">
        <v>1495</v>
      </c>
      <c r="J28" s="3" t="s">
        <v>1496</v>
      </c>
      <c r="K28" s="3" t="s">
        <v>1497</v>
      </c>
      <c r="L28" s="3" t="s">
        <v>1498</v>
      </c>
    </row>
    <row r="29" spans="1:12" ht="60" customHeight="1" x14ac:dyDescent="0.45">
      <c r="A29" s="16" t="s">
        <v>523</v>
      </c>
      <c r="B29" s="3" t="s">
        <v>1499</v>
      </c>
      <c r="C29" s="37">
        <v>18</v>
      </c>
      <c r="D29" s="3" t="s">
        <v>1500</v>
      </c>
      <c r="E29" s="3" t="s">
        <v>51</v>
      </c>
      <c r="F29" s="3" t="s">
        <v>1493</v>
      </c>
      <c r="G29" s="3" t="s">
        <v>1408</v>
      </c>
      <c r="H29" s="3" t="s">
        <v>1501</v>
      </c>
      <c r="I29" s="3" t="s">
        <v>1502</v>
      </c>
      <c r="J29" s="3" t="s">
        <v>1503</v>
      </c>
      <c r="K29" s="3" t="s">
        <v>1504</v>
      </c>
      <c r="L29" s="3" t="s">
        <v>1505</v>
      </c>
    </row>
    <row r="30" spans="1:12" ht="105" customHeight="1" x14ac:dyDescent="0.2">
      <c r="A30" s="16" t="s">
        <v>523</v>
      </c>
      <c r="B30" s="3" t="s">
        <v>1506</v>
      </c>
      <c r="C30" s="38" t="s">
        <v>1507</v>
      </c>
      <c r="D30" s="3"/>
      <c r="E30" s="3" t="s">
        <v>51</v>
      </c>
      <c r="F30" s="3" t="s">
        <v>1508</v>
      </c>
      <c r="G30" s="3" t="s">
        <v>1408</v>
      </c>
      <c r="H30" s="3" t="s">
        <v>1509</v>
      </c>
      <c r="I30" s="3" t="s">
        <v>1510</v>
      </c>
      <c r="J30" s="3" t="s">
        <v>1402</v>
      </c>
      <c r="K30" s="3" t="s">
        <v>1511</v>
      </c>
      <c r="L30" s="3" t="s">
        <v>1512</v>
      </c>
    </row>
    <row r="31" spans="1:12" ht="45" customHeight="1" x14ac:dyDescent="0.45">
      <c r="A31" s="16" t="s">
        <v>523</v>
      </c>
      <c r="B31" s="3" t="s">
        <v>1513</v>
      </c>
      <c r="C31" s="37">
        <v>372</v>
      </c>
      <c r="D31" s="3" t="s">
        <v>1514</v>
      </c>
      <c r="E31" s="3" t="s">
        <v>1515</v>
      </c>
      <c r="F31" s="3" t="s">
        <v>1516</v>
      </c>
      <c r="G31" s="3" t="s">
        <v>1408</v>
      </c>
      <c r="H31" s="3" t="s">
        <v>1517</v>
      </c>
      <c r="I31" s="3" t="s">
        <v>1518</v>
      </c>
      <c r="J31" s="3" t="s">
        <v>1402</v>
      </c>
      <c r="K31" s="3" t="s">
        <v>1519</v>
      </c>
      <c r="L31" s="3" t="s">
        <v>1520</v>
      </c>
    </row>
    <row r="32" spans="1:12" ht="120" customHeight="1" x14ac:dyDescent="0.2">
      <c r="A32" s="16" t="s">
        <v>523</v>
      </c>
      <c r="B32" s="3" t="s">
        <v>1521</v>
      </c>
      <c r="C32" s="38" t="s">
        <v>1507</v>
      </c>
      <c r="D32" s="3"/>
      <c r="E32" s="3" t="s">
        <v>51</v>
      </c>
      <c r="F32" s="3"/>
      <c r="G32" s="3" t="s">
        <v>1391</v>
      </c>
      <c r="H32" s="3" t="s">
        <v>1522</v>
      </c>
      <c r="I32" s="3" t="s">
        <v>1523</v>
      </c>
      <c r="J32" s="3" t="s">
        <v>1524</v>
      </c>
      <c r="K32" s="3" t="s">
        <v>1525</v>
      </c>
      <c r="L32" s="3" t="s">
        <v>1453</v>
      </c>
    </row>
    <row r="33" spans="1:12" ht="75" customHeight="1" x14ac:dyDescent="0.45">
      <c r="A33" s="16" t="s">
        <v>532</v>
      </c>
      <c r="B33" s="3" t="s">
        <v>1526</v>
      </c>
      <c r="C33" s="37">
        <v>6</v>
      </c>
      <c r="D33" s="3" t="s">
        <v>1527</v>
      </c>
      <c r="E33" s="3" t="s">
        <v>1528</v>
      </c>
      <c r="F33" s="3" t="s">
        <v>1529</v>
      </c>
      <c r="G33" s="3" t="s">
        <v>1408</v>
      </c>
      <c r="H33" s="3" t="s">
        <v>1530</v>
      </c>
      <c r="I33" s="3" t="s">
        <v>1531</v>
      </c>
      <c r="J33" s="3" t="s">
        <v>1503</v>
      </c>
      <c r="K33" s="3" t="s">
        <v>1532</v>
      </c>
      <c r="L33" s="3" t="s">
        <v>1533</v>
      </c>
    </row>
    <row r="34" spans="1:12" ht="45" customHeight="1" x14ac:dyDescent="0.45">
      <c r="A34" s="16" t="s">
        <v>532</v>
      </c>
      <c r="B34" s="3" t="s">
        <v>1534</v>
      </c>
      <c r="C34" s="37">
        <v>18</v>
      </c>
      <c r="D34" s="3" t="s">
        <v>1535</v>
      </c>
      <c r="E34" s="3" t="s">
        <v>1528</v>
      </c>
      <c r="F34" s="3" t="s">
        <v>1536</v>
      </c>
      <c r="G34" s="3" t="s">
        <v>1408</v>
      </c>
      <c r="H34" s="3" t="s">
        <v>1537</v>
      </c>
      <c r="I34" s="3" t="s">
        <v>1538</v>
      </c>
      <c r="J34" s="3" t="s">
        <v>1503</v>
      </c>
      <c r="K34" s="3" t="s">
        <v>1539</v>
      </c>
      <c r="L34" s="3" t="s">
        <v>1540</v>
      </c>
    </row>
    <row r="35" spans="1:12" ht="30" customHeight="1" x14ac:dyDescent="0.45">
      <c r="A35" s="16" t="s">
        <v>532</v>
      </c>
      <c r="B35" s="3" t="s">
        <v>1541</v>
      </c>
      <c r="C35" s="37">
        <v>44.3</v>
      </c>
      <c r="D35" s="3" t="s">
        <v>1542</v>
      </c>
      <c r="E35" s="3" t="s">
        <v>1543</v>
      </c>
      <c r="F35" s="3" t="s">
        <v>1544</v>
      </c>
      <c r="G35" s="3" t="s">
        <v>1391</v>
      </c>
      <c r="H35" s="3" t="s">
        <v>1545</v>
      </c>
      <c r="I35" s="3" t="s">
        <v>1546</v>
      </c>
      <c r="J35" s="3" t="s">
        <v>1503</v>
      </c>
      <c r="K35" s="3" t="s">
        <v>1547</v>
      </c>
      <c r="L35" s="3" t="s">
        <v>1548</v>
      </c>
    </row>
    <row r="36" spans="1:12" ht="30" customHeight="1" x14ac:dyDescent="0.45">
      <c r="A36" s="16" t="s">
        <v>532</v>
      </c>
      <c r="B36" s="3" t="s">
        <v>1549</v>
      </c>
      <c r="C36" s="37">
        <v>55.9</v>
      </c>
      <c r="D36" s="3" t="s">
        <v>1542</v>
      </c>
      <c r="E36" s="3" t="s">
        <v>1543</v>
      </c>
      <c r="F36" s="3" t="s">
        <v>1550</v>
      </c>
      <c r="G36" s="3" t="s">
        <v>1391</v>
      </c>
      <c r="H36" s="3" t="s">
        <v>1551</v>
      </c>
      <c r="I36" s="3" t="s">
        <v>1552</v>
      </c>
      <c r="J36" s="3" t="s">
        <v>1503</v>
      </c>
      <c r="K36" s="3" t="s">
        <v>1553</v>
      </c>
      <c r="L36" s="3" t="s">
        <v>1554</v>
      </c>
    </row>
    <row r="37" spans="1:12" ht="75" customHeight="1" x14ac:dyDescent="0.45">
      <c r="A37" s="16" t="s">
        <v>532</v>
      </c>
      <c r="B37" s="3" t="s">
        <v>1555</v>
      </c>
      <c r="C37" s="37">
        <v>24360</v>
      </c>
      <c r="D37" s="3" t="s">
        <v>1414</v>
      </c>
      <c r="E37" s="3" t="s">
        <v>1415</v>
      </c>
      <c r="F37" s="3" t="s">
        <v>1407</v>
      </c>
      <c r="G37" s="3" t="s">
        <v>1422</v>
      </c>
      <c r="H37" s="3" t="s">
        <v>1556</v>
      </c>
      <c r="I37" s="3" t="s">
        <v>1557</v>
      </c>
      <c r="J37" s="3" t="s">
        <v>1394</v>
      </c>
      <c r="K37" s="3" t="s">
        <v>1558</v>
      </c>
      <c r="L37" s="3" t="s">
        <v>1412</v>
      </c>
    </row>
    <row r="38" spans="1:12" ht="60" customHeight="1" x14ac:dyDescent="0.45">
      <c r="A38" s="16" t="s">
        <v>532</v>
      </c>
      <c r="B38" s="3" t="s">
        <v>1559</v>
      </c>
      <c r="C38" s="37">
        <v>1282560</v>
      </c>
      <c r="D38" s="3" t="s">
        <v>1560</v>
      </c>
      <c r="E38" s="3" t="s">
        <v>1561</v>
      </c>
      <c r="F38" s="3" t="s">
        <v>1407</v>
      </c>
      <c r="G38" s="3" t="s">
        <v>1422</v>
      </c>
      <c r="H38" s="3" t="s">
        <v>1562</v>
      </c>
      <c r="I38" s="3" t="s">
        <v>1563</v>
      </c>
      <c r="J38" s="3" t="s">
        <v>1394</v>
      </c>
      <c r="K38" s="3" t="s">
        <v>1564</v>
      </c>
      <c r="L38" s="3" t="s">
        <v>1565</v>
      </c>
    </row>
    <row r="39" spans="1:12" ht="60" customHeight="1" x14ac:dyDescent="0.2">
      <c r="A39" s="16" t="s">
        <v>532</v>
      </c>
      <c r="B39" s="3" t="s">
        <v>1566</v>
      </c>
      <c r="C39" s="38" t="s">
        <v>1507</v>
      </c>
      <c r="D39" s="3"/>
      <c r="E39" s="3" t="s">
        <v>51</v>
      </c>
      <c r="F39" s="3"/>
      <c r="G39" s="3" t="s">
        <v>1391</v>
      </c>
      <c r="H39" s="3" t="s">
        <v>1567</v>
      </c>
      <c r="I39" s="3" t="s">
        <v>1568</v>
      </c>
      <c r="J39" s="3" t="s">
        <v>1394</v>
      </c>
      <c r="K39" s="3" t="s">
        <v>1569</v>
      </c>
      <c r="L39" s="3"/>
    </row>
    <row r="40" spans="1:12" ht="45" customHeight="1" x14ac:dyDescent="0.45">
      <c r="A40" s="16" t="s">
        <v>532</v>
      </c>
      <c r="B40" s="3" t="s">
        <v>1570</v>
      </c>
      <c r="C40" s="37">
        <v>123</v>
      </c>
      <c r="D40" s="3" t="s">
        <v>1398</v>
      </c>
      <c r="E40" s="3" t="s">
        <v>1399</v>
      </c>
      <c r="F40" s="3" t="s">
        <v>1390</v>
      </c>
      <c r="G40" s="3" t="s">
        <v>1391</v>
      </c>
      <c r="H40" s="3" t="s">
        <v>1571</v>
      </c>
      <c r="I40" s="3" t="s">
        <v>1572</v>
      </c>
      <c r="J40" s="3" t="s">
        <v>1394</v>
      </c>
      <c r="K40" s="3" t="s">
        <v>1573</v>
      </c>
      <c r="L40" s="3" t="s">
        <v>1396</v>
      </c>
    </row>
    <row r="41" spans="1:12" ht="60" customHeight="1" x14ac:dyDescent="0.45">
      <c r="A41" s="16" t="s">
        <v>532</v>
      </c>
      <c r="B41" s="3" t="s">
        <v>1574</v>
      </c>
      <c r="C41" s="37">
        <v>162</v>
      </c>
      <c r="D41" s="3" t="s">
        <v>1398</v>
      </c>
      <c r="E41" s="3" t="s">
        <v>1399</v>
      </c>
      <c r="F41" s="3" t="s">
        <v>1390</v>
      </c>
      <c r="G41" s="3" t="s">
        <v>1391</v>
      </c>
      <c r="H41" s="3" t="s">
        <v>1575</v>
      </c>
      <c r="I41" s="3" t="s">
        <v>1576</v>
      </c>
      <c r="J41" s="3" t="s">
        <v>1394</v>
      </c>
      <c r="K41" s="3" t="s">
        <v>1577</v>
      </c>
      <c r="L41" s="3" t="s">
        <v>1396</v>
      </c>
    </row>
    <row r="42" spans="1:12" ht="45" customHeight="1" x14ac:dyDescent="0.45">
      <c r="A42" s="16" t="s">
        <v>532</v>
      </c>
      <c r="B42" s="3" t="s">
        <v>1578</v>
      </c>
      <c r="C42" s="37">
        <v>39</v>
      </c>
      <c r="D42" s="3" t="s">
        <v>1398</v>
      </c>
      <c r="E42" s="3" t="s">
        <v>1399</v>
      </c>
      <c r="F42" s="3" t="s">
        <v>1390</v>
      </c>
      <c r="G42" s="3" t="s">
        <v>1391</v>
      </c>
      <c r="H42" s="3" t="s">
        <v>1579</v>
      </c>
      <c r="I42" s="3" t="s">
        <v>1580</v>
      </c>
      <c r="J42" s="3" t="s">
        <v>1394</v>
      </c>
      <c r="K42" s="3" t="s">
        <v>1581</v>
      </c>
      <c r="L42" s="3" t="s">
        <v>1396</v>
      </c>
    </row>
    <row r="43" spans="1:12" ht="45" customHeight="1" x14ac:dyDescent="0.2">
      <c r="A43" s="16" t="s">
        <v>532</v>
      </c>
      <c r="B43" s="3" t="s">
        <v>1582</v>
      </c>
      <c r="C43" s="38" t="s">
        <v>1507</v>
      </c>
      <c r="D43" s="3"/>
      <c r="E43" s="3" t="s">
        <v>51</v>
      </c>
      <c r="F43" s="3"/>
      <c r="G43" s="3" t="s">
        <v>1391</v>
      </c>
      <c r="H43" s="3" t="s">
        <v>1583</v>
      </c>
      <c r="I43" s="3" t="s">
        <v>1584</v>
      </c>
      <c r="J43" s="3" t="s">
        <v>1394</v>
      </c>
      <c r="K43" s="3" t="s">
        <v>1585</v>
      </c>
      <c r="L43" s="3"/>
    </row>
    <row r="44" spans="1:12" ht="45" customHeight="1" x14ac:dyDescent="0.45">
      <c r="A44" s="16" t="s">
        <v>532</v>
      </c>
      <c r="B44" s="3" t="s">
        <v>1586</v>
      </c>
      <c r="C44" s="37">
        <v>10.8</v>
      </c>
      <c r="D44" s="3" t="s">
        <v>1587</v>
      </c>
      <c r="E44" s="3" t="s">
        <v>1588</v>
      </c>
      <c r="F44" s="3" t="s">
        <v>1416</v>
      </c>
      <c r="G44" s="3" t="s">
        <v>1408</v>
      </c>
      <c r="H44" s="3" t="s">
        <v>1589</v>
      </c>
      <c r="I44" s="3" t="s">
        <v>1590</v>
      </c>
      <c r="J44" s="3" t="s">
        <v>1394</v>
      </c>
      <c r="K44" s="3" t="s">
        <v>1591</v>
      </c>
      <c r="L44" s="3" t="s">
        <v>1592</v>
      </c>
    </row>
    <row r="45" spans="1:12" ht="60" customHeight="1" x14ac:dyDescent="0.45">
      <c r="A45" s="16" t="s">
        <v>532</v>
      </c>
      <c r="B45" s="3" t="s">
        <v>1593</v>
      </c>
      <c r="C45" s="37">
        <v>10.8</v>
      </c>
      <c r="D45" s="3" t="s">
        <v>1587</v>
      </c>
      <c r="E45" s="3" t="s">
        <v>1588</v>
      </c>
      <c r="F45" s="3" t="s">
        <v>1416</v>
      </c>
      <c r="G45" s="3" t="s">
        <v>1408</v>
      </c>
      <c r="H45" s="3" t="s">
        <v>1589</v>
      </c>
      <c r="I45" s="3" t="s">
        <v>1594</v>
      </c>
      <c r="J45" s="3" t="s">
        <v>1394</v>
      </c>
      <c r="K45" s="3" t="s">
        <v>1595</v>
      </c>
      <c r="L45" s="3" t="s">
        <v>1592</v>
      </c>
    </row>
    <row r="46" spans="1:12" ht="45" customHeight="1" x14ac:dyDescent="0.45">
      <c r="A46" s="16" t="s">
        <v>532</v>
      </c>
      <c r="B46" s="3" t="s">
        <v>1596</v>
      </c>
      <c r="C46" s="37">
        <v>18.8</v>
      </c>
      <c r="D46" s="3" t="s">
        <v>1587</v>
      </c>
      <c r="E46" s="3" t="s">
        <v>1588</v>
      </c>
      <c r="F46" s="3" t="s">
        <v>1416</v>
      </c>
      <c r="G46" s="3" t="s">
        <v>1408</v>
      </c>
      <c r="H46" s="3" t="s">
        <v>1589</v>
      </c>
      <c r="I46" s="3" t="s">
        <v>1597</v>
      </c>
      <c r="J46" s="3" t="s">
        <v>1394</v>
      </c>
      <c r="K46" s="3" t="s">
        <v>1598</v>
      </c>
      <c r="L46" s="3" t="s">
        <v>1592</v>
      </c>
    </row>
    <row r="47" spans="1:12" ht="60" customHeight="1" x14ac:dyDescent="0.45">
      <c r="A47" s="16" t="s">
        <v>532</v>
      </c>
      <c r="B47" s="3" t="s">
        <v>1599</v>
      </c>
      <c r="C47" s="37">
        <v>32.200000000000003</v>
      </c>
      <c r="D47" s="3" t="s">
        <v>1587</v>
      </c>
      <c r="E47" s="3" t="s">
        <v>1588</v>
      </c>
      <c r="F47" s="3" t="s">
        <v>1416</v>
      </c>
      <c r="G47" s="3" t="s">
        <v>1408</v>
      </c>
      <c r="H47" s="3" t="s">
        <v>1589</v>
      </c>
      <c r="I47" s="3" t="s">
        <v>1600</v>
      </c>
      <c r="J47" s="3" t="s">
        <v>1394</v>
      </c>
      <c r="K47" s="3" t="s">
        <v>1601</v>
      </c>
      <c r="L47" s="3" t="s">
        <v>1592</v>
      </c>
    </row>
    <row r="48" spans="1:12" ht="45" customHeight="1" x14ac:dyDescent="0.45">
      <c r="A48" s="16" t="s">
        <v>532</v>
      </c>
      <c r="B48" s="3" t="s">
        <v>1602</v>
      </c>
      <c r="C48" s="37">
        <v>5999.2</v>
      </c>
      <c r="D48" s="3" t="s">
        <v>1587</v>
      </c>
      <c r="E48" s="3" t="s">
        <v>1588</v>
      </c>
      <c r="F48" s="3" t="s">
        <v>1416</v>
      </c>
      <c r="G48" s="3" t="s">
        <v>1408</v>
      </c>
      <c r="H48" s="3" t="s">
        <v>1589</v>
      </c>
      <c r="I48" s="3" t="s">
        <v>1603</v>
      </c>
      <c r="J48" s="3" t="s">
        <v>1394</v>
      </c>
      <c r="K48" s="3" t="s">
        <v>1604</v>
      </c>
      <c r="L48" s="3" t="s">
        <v>1592</v>
      </c>
    </row>
    <row r="49" spans="1:12" ht="45" customHeight="1" x14ac:dyDescent="0.45">
      <c r="A49" s="16" t="s">
        <v>532</v>
      </c>
      <c r="B49" s="3" t="s">
        <v>1605</v>
      </c>
      <c r="C49" s="37">
        <v>21636.5</v>
      </c>
      <c r="D49" s="3" t="s">
        <v>1587</v>
      </c>
      <c r="E49" s="3" t="s">
        <v>1588</v>
      </c>
      <c r="F49" s="3" t="s">
        <v>1416</v>
      </c>
      <c r="G49" s="3" t="s">
        <v>1408</v>
      </c>
      <c r="H49" s="3" t="s">
        <v>1589</v>
      </c>
      <c r="I49" s="3" t="s">
        <v>1606</v>
      </c>
      <c r="J49" s="3" t="s">
        <v>1394</v>
      </c>
      <c r="K49" s="3" t="s">
        <v>1604</v>
      </c>
      <c r="L49" s="3" t="s">
        <v>1592</v>
      </c>
    </row>
    <row r="50" spans="1:12" ht="60" customHeight="1" x14ac:dyDescent="0.2">
      <c r="A50" s="16" t="s">
        <v>532</v>
      </c>
      <c r="B50" s="3" t="s">
        <v>1607</v>
      </c>
      <c r="C50" s="38" t="s">
        <v>1507</v>
      </c>
      <c r="D50" s="3"/>
      <c r="E50" s="3" t="s">
        <v>51</v>
      </c>
      <c r="F50" s="3"/>
      <c r="G50" s="3" t="s">
        <v>1485</v>
      </c>
      <c r="H50" s="3" t="s">
        <v>1608</v>
      </c>
      <c r="I50" s="3" t="s">
        <v>1609</v>
      </c>
      <c r="J50" s="3" t="s">
        <v>1394</v>
      </c>
      <c r="K50" s="3" t="s">
        <v>1610</v>
      </c>
      <c r="L50" s="3"/>
    </row>
    <row r="51" spans="1:12" ht="120" customHeight="1" x14ac:dyDescent="0.45">
      <c r="A51" s="16" t="s">
        <v>532</v>
      </c>
      <c r="B51" s="3" t="s">
        <v>1611</v>
      </c>
      <c r="C51" s="37">
        <v>4100</v>
      </c>
      <c r="D51" s="3" t="s">
        <v>1467</v>
      </c>
      <c r="E51" s="3" t="s">
        <v>1468</v>
      </c>
      <c r="F51" s="3" t="s">
        <v>1407</v>
      </c>
      <c r="G51" s="3" t="s">
        <v>1408</v>
      </c>
      <c r="H51" s="3" t="s">
        <v>1612</v>
      </c>
      <c r="I51" s="3" t="s">
        <v>1613</v>
      </c>
      <c r="J51" s="3" t="s">
        <v>1394</v>
      </c>
      <c r="K51" s="3" t="s">
        <v>1614</v>
      </c>
      <c r="L51" s="3" t="s">
        <v>1472</v>
      </c>
    </row>
    <row r="52" spans="1:12" ht="45" customHeight="1" x14ac:dyDescent="0.45">
      <c r="A52" s="16" t="s">
        <v>532</v>
      </c>
      <c r="B52" s="3" t="s">
        <v>1615</v>
      </c>
      <c r="C52" s="37">
        <v>5</v>
      </c>
      <c r="D52" s="3" t="s">
        <v>1616</v>
      </c>
      <c r="E52" s="3" t="s">
        <v>1617</v>
      </c>
      <c r="F52" s="3" t="s">
        <v>1508</v>
      </c>
      <c r="G52" s="3" t="s">
        <v>1408</v>
      </c>
      <c r="H52" s="3" t="s">
        <v>1618</v>
      </c>
      <c r="I52" s="3" t="s">
        <v>1619</v>
      </c>
      <c r="J52" s="3" t="s">
        <v>1496</v>
      </c>
      <c r="K52" s="3" t="s">
        <v>1620</v>
      </c>
      <c r="L52" s="3" t="s">
        <v>1621</v>
      </c>
    </row>
    <row r="53" spans="1:12" ht="45" customHeight="1" x14ac:dyDescent="0.45">
      <c r="A53" s="16" t="s">
        <v>532</v>
      </c>
      <c r="B53" s="3" t="s">
        <v>1622</v>
      </c>
      <c r="C53" s="37">
        <v>20000</v>
      </c>
      <c r="D53" s="3" t="s">
        <v>1623</v>
      </c>
      <c r="E53" s="3" t="s">
        <v>1492</v>
      </c>
      <c r="F53" s="3" t="s">
        <v>1493</v>
      </c>
      <c r="G53" s="3" t="s">
        <v>1408</v>
      </c>
      <c r="H53" s="3" t="s">
        <v>1624</v>
      </c>
      <c r="I53" s="3" t="s">
        <v>1625</v>
      </c>
      <c r="J53" s="3" t="s">
        <v>1496</v>
      </c>
      <c r="K53" s="3" t="s">
        <v>1626</v>
      </c>
      <c r="L53" s="3" t="s">
        <v>1621</v>
      </c>
    </row>
    <row r="54" spans="1:12" ht="120" customHeight="1" x14ac:dyDescent="0.45">
      <c r="A54" s="16" t="s">
        <v>532</v>
      </c>
      <c r="B54" s="3" t="s">
        <v>1627</v>
      </c>
      <c r="C54" s="37">
        <v>2993</v>
      </c>
      <c r="D54" s="3" t="s">
        <v>1514</v>
      </c>
      <c r="E54" s="3" t="s">
        <v>1515</v>
      </c>
      <c r="F54" s="3" t="s">
        <v>1516</v>
      </c>
      <c r="G54" s="3" t="s">
        <v>1408</v>
      </c>
      <c r="H54" s="3" t="s">
        <v>1628</v>
      </c>
      <c r="I54" s="3" t="s">
        <v>1629</v>
      </c>
      <c r="J54" s="3" t="s">
        <v>1402</v>
      </c>
      <c r="K54" s="3" t="s">
        <v>1630</v>
      </c>
      <c r="L54" s="3" t="s">
        <v>1631</v>
      </c>
    </row>
    <row r="55" spans="1:12" ht="60" customHeight="1" x14ac:dyDescent="0.45">
      <c r="A55" s="16" t="s">
        <v>532</v>
      </c>
      <c r="B55" s="3" t="s">
        <v>1632</v>
      </c>
      <c r="C55" s="37">
        <v>23</v>
      </c>
      <c r="D55" s="3" t="s">
        <v>1398</v>
      </c>
      <c r="E55" s="3" t="s">
        <v>1399</v>
      </c>
      <c r="F55" s="3" t="s">
        <v>1390</v>
      </c>
      <c r="G55" s="3" t="s">
        <v>1391</v>
      </c>
      <c r="H55" s="3" t="s">
        <v>1633</v>
      </c>
      <c r="I55" s="3" t="s">
        <v>1634</v>
      </c>
      <c r="J55" s="3" t="s">
        <v>1402</v>
      </c>
      <c r="K55" s="3" t="s">
        <v>1635</v>
      </c>
      <c r="L55" s="3" t="s">
        <v>1396</v>
      </c>
    </row>
    <row r="56" spans="1:12" ht="60" customHeight="1" x14ac:dyDescent="0.45">
      <c r="A56" s="16" t="s">
        <v>532</v>
      </c>
      <c r="B56" s="3" t="s">
        <v>1636</v>
      </c>
      <c r="C56" s="37">
        <v>1200</v>
      </c>
      <c r="D56" s="3" t="s">
        <v>1514</v>
      </c>
      <c r="E56" s="3" t="s">
        <v>1515</v>
      </c>
      <c r="F56" s="3" t="s">
        <v>1516</v>
      </c>
      <c r="G56" s="3" t="s">
        <v>1408</v>
      </c>
      <c r="H56" s="3" t="s">
        <v>1637</v>
      </c>
      <c r="I56" s="3" t="s">
        <v>1638</v>
      </c>
      <c r="J56" s="3" t="s">
        <v>1402</v>
      </c>
      <c r="K56" s="3" t="s">
        <v>1639</v>
      </c>
      <c r="L56" s="3" t="s">
        <v>1631</v>
      </c>
    </row>
    <row r="57" spans="1:12" ht="30" customHeight="1" x14ac:dyDescent="0.2">
      <c r="A57" s="16" t="s">
        <v>532</v>
      </c>
      <c r="B57" s="3" t="s">
        <v>1640</v>
      </c>
      <c r="C57" s="38" t="s">
        <v>1507</v>
      </c>
      <c r="D57" s="3"/>
      <c r="E57" s="3" t="s">
        <v>51</v>
      </c>
      <c r="F57" s="3"/>
      <c r="G57" s="3" t="s">
        <v>1391</v>
      </c>
      <c r="H57" s="3" t="s">
        <v>1641</v>
      </c>
      <c r="I57" s="3" t="s">
        <v>1642</v>
      </c>
      <c r="J57" s="3" t="s">
        <v>1402</v>
      </c>
      <c r="K57" s="3" t="s">
        <v>1643</v>
      </c>
      <c r="L57" s="3"/>
    </row>
    <row r="58" spans="1:12" ht="45" customHeight="1" x14ac:dyDescent="0.2">
      <c r="A58" s="16" t="s">
        <v>532</v>
      </c>
      <c r="B58" s="3" t="s">
        <v>1644</v>
      </c>
      <c r="C58" s="38" t="s">
        <v>1507</v>
      </c>
      <c r="D58" s="3"/>
      <c r="E58" s="3" t="s">
        <v>51</v>
      </c>
      <c r="F58" s="3"/>
      <c r="G58" s="3" t="s">
        <v>1391</v>
      </c>
      <c r="H58" s="3" t="s">
        <v>1645</v>
      </c>
      <c r="I58" s="3" t="s">
        <v>1646</v>
      </c>
      <c r="J58" s="3" t="s">
        <v>1402</v>
      </c>
      <c r="K58" s="3" t="s">
        <v>1647</v>
      </c>
      <c r="L58" s="3"/>
    </row>
    <row r="59" spans="1:12" ht="105" customHeight="1" x14ac:dyDescent="0.45">
      <c r="A59" s="16" t="s">
        <v>532</v>
      </c>
      <c r="B59" s="3" t="s">
        <v>1648</v>
      </c>
      <c r="C59" s="37">
        <v>32.9</v>
      </c>
      <c r="D59" s="3" t="s">
        <v>1649</v>
      </c>
      <c r="E59" s="3" t="s">
        <v>51</v>
      </c>
      <c r="F59" s="3" t="s">
        <v>1650</v>
      </c>
      <c r="G59" s="3" t="s">
        <v>1391</v>
      </c>
      <c r="H59" s="3" t="s">
        <v>1651</v>
      </c>
      <c r="I59" s="3" t="s">
        <v>1652</v>
      </c>
      <c r="J59" s="3" t="s">
        <v>1503</v>
      </c>
      <c r="K59" s="3" t="s">
        <v>1653</v>
      </c>
      <c r="L59" s="3" t="s">
        <v>1654</v>
      </c>
    </row>
    <row r="60" spans="1:12" ht="60" customHeight="1" x14ac:dyDescent="0.45">
      <c r="A60" s="16" t="s">
        <v>528</v>
      </c>
      <c r="B60" s="3" t="s">
        <v>1655</v>
      </c>
      <c r="C60" s="37">
        <v>530</v>
      </c>
      <c r="D60" s="3" t="s">
        <v>1467</v>
      </c>
      <c r="E60" s="3" t="s">
        <v>1468</v>
      </c>
      <c r="F60" s="3" t="s">
        <v>1407</v>
      </c>
      <c r="G60" s="3" t="s">
        <v>1408</v>
      </c>
      <c r="H60" s="3" t="s">
        <v>1656</v>
      </c>
      <c r="I60" s="3" t="s">
        <v>1657</v>
      </c>
      <c r="J60" s="3" t="s">
        <v>1394</v>
      </c>
      <c r="K60" s="3" t="s">
        <v>1658</v>
      </c>
      <c r="L60" s="3" t="s">
        <v>1659</v>
      </c>
    </row>
    <row r="61" spans="1:12" ht="60" customHeight="1" x14ac:dyDescent="0.45">
      <c r="A61" s="16" t="s">
        <v>528</v>
      </c>
      <c r="B61" s="3" t="s">
        <v>1660</v>
      </c>
      <c r="C61" s="37">
        <v>5620</v>
      </c>
      <c r="D61" s="3" t="s">
        <v>1467</v>
      </c>
      <c r="E61" s="3" t="s">
        <v>1468</v>
      </c>
      <c r="F61" s="3" t="s">
        <v>1407</v>
      </c>
      <c r="G61" s="3" t="s">
        <v>1422</v>
      </c>
      <c r="H61" s="3" t="s">
        <v>1661</v>
      </c>
      <c r="I61" s="3" t="s">
        <v>1662</v>
      </c>
      <c r="J61" s="3" t="s">
        <v>1394</v>
      </c>
      <c r="K61" s="3" t="s">
        <v>1663</v>
      </c>
      <c r="L61" s="3" t="s">
        <v>1472</v>
      </c>
    </row>
    <row r="62" spans="1:12" ht="60" customHeight="1" x14ac:dyDescent="0.45">
      <c r="A62" s="16" t="s">
        <v>528</v>
      </c>
      <c r="B62" s="3" t="s">
        <v>1664</v>
      </c>
      <c r="C62" s="37">
        <v>10025</v>
      </c>
      <c r="D62" s="3" t="s">
        <v>1665</v>
      </c>
      <c r="E62" s="3" t="s">
        <v>1666</v>
      </c>
      <c r="F62" s="3" t="s">
        <v>1416</v>
      </c>
      <c r="G62" s="3" t="s">
        <v>1408</v>
      </c>
      <c r="H62" s="3" t="s">
        <v>1667</v>
      </c>
      <c r="I62" s="3" t="s">
        <v>1668</v>
      </c>
      <c r="J62" s="3" t="s">
        <v>1394</v>
      </c>
      <c r="K62" s="3" t="s">
        <v>1669</v>
      </c>
      <c r="L62" s="3" t="s">
        <v>1670</v>
      </c>
    </row>
    <row r="63" spans="1:12" ht="60" customHeight="1" x14ac:dyDescent="0.45">
      <c r="A63" s="16" t="s">
        <v>528</v>
      </c>
      <c r="B63" s="3" t="s">
        <v>1671</v>
      </c>
      <c r="C63" s="37">
        <v>10025</v>
      </c>
      <c r="D63" s="3" t="s">
        <v>1560</v>
      </c>
      <c r="E63" s="3" t="s">
        <v>1672</v>
      </c>
      <c r="F63" s="3" t="s">
        <v>1416</v>
      </c>
      <c r="G63" s="3" t="s">
        <v>1422</v>
      </c>
      <c r="H63" s="3" t="s">
        <v>1673</v>
      </c>
      <c r="I63" s="3" t="s">
        <v>1674</v>
      </c>
      <c r="J63" s="3" t="s">
        <v>1394</v>
      </c>
      <c r="K63" s="3" t="s">
        <v>1675</v>
      </c>
      <c r="L63" s="3" t="s">
        <v>1676</v>
      </c>
    </row>
    <row r="64" spans="1:12" ht="30" customHeight="1" x14ac:dyDescent="0.45">
      <c r="A64" s="16" t="s">
        <v>528</v>
      </c>
      <c r="B64" s="3" t="s">
        <v>1677</v>
      </c>
      <c r="C64" s="37">
        <v>30075</v>
      </c>
      <c r="D64" s="3" t="s">
        <v>1560</v>
      </c>
      <c r="E64" s="3" t="s">
        <v>1678</v>
      </c>
      <c r="F64" s="3" t="s">
        <v>1416</v>
      </c>
      <c r="G64" s="3" t="s">
        <v>1422</v>
      </c>
      <c r="H64" s="3" t="s">
        <v>1679</v>
      </c>
      <c r="I64" s="3" t="s">
        <v>1674</v>
      </c>
      <c r="J64" s="3" t="s">
        <v>1394</v>
      </c>
      <c r="K64" s="3" t="s">
        <v>1680</v>
      </c>
      <c r="L64" s="3" t="s">
        <v>1676</v>
      </c>
    </row>
    <row r="65" spans="1:12" ht="60" customHeight="1" x14ac:dyDescent="0.45">
      <c r="A65" s="16" t="s">
        <v>528</v>
      </c>
      <c r="B65" s="3" t="s">
        <v>1681</v>
      </c>
      <c r="C65" s="37">
        <v>15.3</v>
      </c>
      <c r="D65" s="3" t="s">
        <v>1682</v>
      </c>
      <c r="E65" s="3" t="s">
        <v>1683</v>
      </c>
      <c r="F65" s="3" t="s">
        <v>1416</v>
      </c>
      <c r="G65" s="3" t="s">
        <v>1408</v>
      </c>
      <c r="H65" s="3" t="s">
        <v>1684</v>
      </c>
      <c r="I65" s="3" t="s">
        <v>1685</v>
      </c>
      <c r="J65" s="3" t="s">
        <v>1394</v>
      </c>
      <c r="K65" s="3" t="s">
        <v>1686</v>
      </c>
      <c r="L65" s="3" t="s">
        <v>1687</v>
      </c>
    </row>
    <row r="66" spans="1:12" ht="60" customHeight="1" x14ac:dyDescent="0.2">
      <c r="A66" s="16" t="s">
        <v>528</v>
      </c>
      <c r="B66" s="3" t="s">
        <v>1688</v>
      </c>
      <c r="C66" s="38" t="s">
        <v>1507</v>
      </c>
      <c r="D66" s="3"/>
      <c r="E66" s="3" t="s">
        <v>51</v>
      </c>
      <c r="F66" s="3"/>
      <c r="G66" s="3" t="s">
        <v>1391</v>
      </c>
      <c r="H66" s="3" t="s">
        <v>1689</v>
      </c>
      <c r="I66" s="3" t="s">
        <v>1584</v>
      </c>
      <c r="J66" s="3" t="s">
        <v>1394</v>
      </c>
      <c r="K66" s="3" t="s">
        <v>1690</v>
      </c>
      <c r="L66" s="3"/>
    </row>
    <row r="67" spans="1:12" ht="45" customHeight="1" x14ac:dyDescent="0.2">
      <c r="A67" s="16" t="s">
        <v>528</v>
      </c>
      <c r="B67" s="3" t="s">
        <v>1691</v>
      </c>
      <c r="C67" s="38" t="s">
        <v>1507</v>
      </c>
      <c r="D67" s="3"/>
      <c r="E67" s="3" t="s">
        <v>51</v>
      </c>
      <c r="F67" s="3"/>
      <c r="G67" s="3" t="s">
        <v>1391</v>
      </c>
      <c r="H67" s="3" t="s">
        <v>1692</v>
      </c>
      <c r="I67" s="3" t="s">
        <v>1693</v>
      </c>
      <c r="J67" s="3" t="s">
        <v>1394</v>
      </c>
      <c r="K67" s="3" t="s">
        <v>1694</v>
      </c>
      <c r="L67" s="3"/>
    </row>
    <row r="68" spans="1:12" ht="75" customHeight="1" x14ac:dyDescent="0.45">
      <c r="A68" s="16" t="s">
        <v>528</v>
      </c>
      <c r="B68" s="3" t="s">
        <v>1695</v>
      </c>
      <c r="C68" s="37">
        <v>109730</v>
      </c>
      <c r="D68" s="3" t="s">
        <v>1696</v>
      </c>
      <c r="E68" s="3" t="s">
        <v>1697</v>
      </c>
      <c r="F68" s="3" t="s">
        <v>1698</v>
      </c>
      <c r="G68" s="3" t="s">
        <v>1391</v>
      </c>
      <c r="H68" s="3" t="s">
        <v>1699</v>
      </c>
      <c r="I68" s="3" t="s">
        <v>1700</v>
      </c>
      <c r="J68" s="3" t="s">
        <v>1402</v>
      </c>
      <c r="K68" s="3" t="s">
        <v>1701</v>
      </c>
      <c r="L68" s="3" t="s">
        <v>1702</v>
      </c>
    </row>
    <row r="69" spans="1:12" ht="75" customHeight="1" x14ac:dyDescent="0.2">
      <c r="A69" s="16" t="s">
        <v>528</v>
      </c>
      <c r="B69" s="3" t="s">
        <v>1703</v>
      </c>
      <c r="C69" s="38" t="s">
        <v>1507</v>
      </c>
      <c r="D69" s="3"/>
      <c r="E69" s="3" t="s">
        <v>51</v>
      </c>
      <c r="F69" s="3"/>
      <c r="G69" s="3" t="s">
        <v>1408</v>
      </c>
      <c r="H69" s="3" t="s">
        <v>1704</v>
      </c>
      <c r="I69" s="3" t="s">
        <v>1705</v>
      </c>
      <c r="J69" s="3" t="s">
        <v>1402</v>
      </c>
      <c r="K69" s="3" t="s">
        <v>1706</v>
      </c>
      <c r="L69" s="3" t="s">
        <v>1707</v>
      </c>
    </row>
    <row r="70" spans="1:12" ht="30" customHeight="1" x14ac:dyDescent="0.2">
      <c r="A70" s="16" t="s">
        <v>528</v>
      </c>
      <c r="B70" s="3" t="s">
        <v>1708</v>
      </c>
      <c r="C70" s="38" t="s">
        <v>1507</v>
      </c>
      <c r="D70" s="3"/>
      <c r="E70" s="3" t="s">
        <v>51</v>
      </c>
      <c r="F70" s="3"/>
      <c r="G70" s="3" t="s">
        <v>1391</v>
      </c>
      <c r="H70" s="3" t="s">
        <v>1709</v>
      </c>
      <c r="I70" s="3" t="s">
        <v>1710</v>
      </c>
      <c r="J70" s="3" t="s">
        <v>1394</v>
      </c>
      <c r="K70" s="3" t="s">
        <v>1711</v>
      </c>
      <c r="L70" s="3"/>
    </row>
    <row r="71" spans="1:12" ht="75" customHeight="1" x14ac:dyDescent="0.2">
      <c r="A71" s="16" t="s">
        <v>530</v>
      </c>
      <c r="B71" s="3" t="s">
        <v>1712</v>
      </c>
      <c r="C71" s="38" t="s">
        <v>1507</v>
      </c>
      <c r="D71" s="3"/>
      <c r="E71" s="3" t="s">
        <v>51</v>
      </c>
      <c r="F71" s="3"/>
      <c r="G71" s="3" t="s">
        <v>1408</v>
      </c>
      <c r="H71" s="3" t="s">
        <v>1713</v>
      </c>
      <c r="I71" s="3" t="s">
        <v>1714</v>
      </c>
      <c r="J71" s="3" t="s">
        <v>1394</v>
      </c>
      <c r="K71" s="3" t="s">
        <v>1715</v>
      </c>
      <c r="L71" s="3" t="s">
        <v>1716</v>
      </c>
    </row>
    <row r="72" spans="1:12" ht="75" customHeight="1" x14ac:dyDescent="0.45">
      <c r="A72" s="16" t="s">
        <v>530</v>
      </c>
      <c r="B72" s="3" t="s">
        <v>1717</v>
      </c>
      <c r="C72" s="37">
        <v>2000</v>
      </c>
      <c r="D72" s="3" t="s">
        <v>1467</v>
      </c>
      <c r="E72" s="3" t="s">
        <v>1468</v>
      </c>
      <c r="F72" s="3" t="s">
        <v>1407</v>
      </c>
      <c r="G72" s="3" t="s">
        <v>1408</v>
      </c>
      <c r="H72" s="3" t="s">
        <v>1718</v>
      </c>
      <c r="I72" s="3" t="s">
        <v>1719</v>
      </c>
      <c r="J72" s="3" t="s">
        <v>1394</v>
      </c>
      <c r="K72" s="3" t="s">
        <v>1720</v>
      </c>
      <c r="L72" s="3" t="s">
        <v>1472</v>
      </c>
    </row>
    <row r="73" spans="1:12" ht="45" customHeight="1" x14ac:dyDescent="0.2">
      <c r="A73" s="16" t="s">
        <v>530</v>
      </c>
      <c r="B73" s="3" t="s">
        <v>1721</v>
      </c>
      <c r="C73" s="38" t="s">
        <v>1507</v>
      </c>
      <c r="D73" s="3"/>
      <c r="E73" s="3" t="s">
        <v>51</v>
      </c>
      <c r="F73" s="3"/>
      <c r="G73" s="3" t="s">
        <v>1391</v>
      </c>
      <c r="H73" s="3" t="s">
        <v>1722</v>
      </c>
      <c r="I73" s="3" t="s">
        <v>1723</v>
      </c>
      <c r="J73" s="3" t="s">
        <v>1394</v>
      </c>
      <c r="K73" s="3" t="s">
        <v>1724</v>
      </c>
      <c r="L73" s="3"/>
    </row>
    <row r="74" spans="1:12" ht="45" customHeight="1" x14ac:dyDescent="0.2">
      <c r="A74" s="16" t="s">
        <v>530</v>
      </c>
      <c r="B74" s="3" t="s">
        <v>1725</v>
      </c>
      <c r="C74" s="38" t="s">
        <v>1507</v>
      </c>
      <c r="D74" s="3"/>
      <c r="E74" s="3" t="s">
        <v>51</v>
      </c>
      <c r="F74" s="3"/>
      <c r="G74" s="3" t="s">
        <v>1391</v>
      </c>
      <c r="H74" s="3" t="s">
        <v>1726</v>
      </c>
      <c r="I74" s="3" t="s">
        <v>1727</v>
      </c>
      <c r="J74" s="3" t="s">
        <v>1394</v>
      </c>
      <c r="K74" s="3" t="s">
        <v>1728</v>
      </c>
      <c r="L74" s="3"/>
    </row>
    <row r="75" spans="1:12" ht="60" customHeight="1" x14ac:dyDescent="0.2">
      <c r="A75" s="16" t="s">
        <v>530</v>
      </c>
      <c r="B75" s="3" t="s">
        <v>1729</v>
      </c>
      <c r="C75" s="38" t="s">
        <v>1507</v>
      </c>
      <c r="D75" s="3"/>
      <c r="E75" s="3" t="s">
        <v>51</v>
      </c>
      <c r="F75" s="3"/>
      <c r="G75" s="3" t="s">
        <v>1391</v>
      </c>
      <c r="H75" s="3" t="s">
        <v>1730</v>
      </c>
      <c r="I75" s="3" t="s">
        <v>1731</v>
      </c>
      <c r="J75" s="3" t="s">
        <v>1394</v>
      </c>
      <c r="K75" s="3" t="s">
        <v>1732</v>
      </c>
      <c r="L75" s="3"/>
    </row>
    <row r="76" spans="1:12" ht="45" customHeight="1" x14ac:dyDescent="0.2">
      <c r="A76" s="16" t="s">
        <v>530</v>
      </c>
      <c r="B76" s="3" t="s">
        <v>1733</v>
      </c>
      <c r="C76" s="38" t="s">
        <v>1507</v>
      </c>
      <c r="D76" s="3"/>
      <c r="E76" s="3" t="s">
        <v>51</v>
      </c>
      <c r="F76" s="3"/>
      <c r="G76" s="3" t="s">
        <v>1391</v>
      </c>
      <c r="H76" s="3" t="s">
        <v>1734</v>
      </c>
      <c r="I76" s="3" t="s">
        <v>1735</v>
      </c>
      <c r="J76" s="3" t="s">
        <v>1402</v>
      </c>
      <c r="K76" s="3" t="s">
        <v>1736</v>
      </c>
      <c r="L76" s="3"/>
    </row>
    <row r="77" spans="1:12" ht="60" customHeight="1" x14ac:dyDescent="0.2">
      <c r="A77" s="16" t="s">
        <v>530</v>
      </c>
      <c r="B77" s="3" t="s">
        <v>1737</v>
      </c>
      <c r="C77" s="38" t="s">
        <v>1507</v>
      </c>
      <c r="D77" s="3"/>
      <c r="E77" s="3" t="s">
        <v>51</v>
      </c>
      <c r="F77" s="3"/>
      <c r="G77" s="3" t="s">
        <v>1391</v>
      </c>
      <c r="H77" s="3" t="s">
        <v>1734</v>
      </c>
      <c r="I77" s="3" t="s">
        <v>1738</v>
      </c>
      <c r="J77" s="3" t="s">
        <v>1402</v>
      </c>
      <c r="K77" s="3" t="s">
        <v>1739</v>
      </c>
      <c r="L77" s="3"/>
    </row>
    <row r="78" spans="1:12" ht="105" customHeight="1" x14ac:dyDescent="0.2">
      <c r="A78" s="16" t="s">
        <v>530</v>
      </c>
      <c r="B78" s="3" t="s">
        <v>1740</v>
      </c>
      <c r="C78" s="38" t="s">
        <v>1507</v>
      </c>
      <c r="D78" s="3"/>
      <c r="E78" s="3" t="s">
        <v>51</v>
      </c>
      <c r="F78" s="3"/>
      <c r="G78" s="3" t="s">
        <v>1408</v>
      </c>
      <c r="H78" s="3" t="s">
        <v>1741</v>
      </c>
      <c r="I78" s="3" t="s">
        <v>1742</v>
      </c>
      <c r="J78" s="3" t="s">
        <v>1402</v>
      </c>
      <c r="K78" s="3" t="s">
        <v>1743</v>
      </c>
      <c r="L78" s="3" t="s">
        <v>1744</v>
      </c>
    </row>
    <row r="80" spans="1:12" ht="22.05" customHeight="1" x14ac:dyDescent="0.5">
      <c r="A80" s="14" t="s">
        <v>1745</v>
      </c>
    </row>
    <row r="81" spans="1:12" ht="30" customHeight="1" x14ac:dyDescent="0.2">
      <c r="A81" s="4" t="s">
        <v>518</v>
      </c>
      <c r="B81" s="4" t="s">
        <v>1746</v>
      </c>
      <c r="C81" s="4" t="s">
        <v>1747</v>
      </c>
      <c r="D81" s="4" t="s">
        <v>1748</v>
      </c>
      <c r="E81" s="4" t="s">
        <v>1749</v>
      </c>
      <c r="F81" s="4" t="s">
        <v>1750</v>
      </c>
      <c r="G81" s="4" t="s">
        <v>1379</v>
      </c>
      <c r="H81" s="4" t="s">
        <v>1381</v>
      </c>
      <c r="I81" s="4" t="s">
        <v>1751</v>
      </c>
      <c r="J81" s="4"/>
      <c r="K81" s="4"/>
      <c r="L81" s="4" t="s">
        <v>522</v>
      </c>
    </row>
    <row r="82" spans="1:12" ht="45" customHeight="1" x14ac:dyDescent="0.45">
      <c r="A82" s="16" t="s">
        <v>523</v>
      </c>
      <c r="B82" s="3" t="s">
        <v>1752</v>
      </c>
      <c r="C82" s="26">
        <v>3259205</v>
      </c>
      <c r="D82" s="9">
        <v>120000</v>
      </c>
      <c r="E82" s="9">
        <v>857761</v>
      </c>
      <c r="F82" s="9">
        <v>2281444</v>
      </c>
      <c r="G82" s="3" t="s">
        <v>1753</v>
      </c>
      <c r="H82" s="3" t="s">
        <v>1754</v>
      </c>
      <c r="I82" s="58" t="s">
        <v>1755</v>
      </c>
      <c r="J82" s="56"/>
      <c r="K82" s="56"/>
      <c r="L82" s="3" t="s">
        <v>1756</v>
      </c>
    </row>
    <row r="83" spans="1:12" ht="60" customHeight="1" x14ac:dyDescent="0.45">
      <c r="A83" s="16" t="s">
        <v>532</v>
      </c>
      <c r="B83" s="3" t="s">
        <v>1757</v>
      </c>
      <c r="C83" s="26">
        <v>1282560</v>
      </c>
      <c r="D83" s="9">
        <v>0</v>
      </c>
      <c r="E83" s="9">
        <v>178706</v>
      </c>
      <c r="F83" s="9">
        <v>1103854</v>
      </c>
      <c r="G83" s="3" t="s">
        <v>1561</v>
      </c>
      <c r="H83" s="3" t="s">
        <v>1758</v>
      </c>
      <c r="I83" s="58" t="s">
        <v>1759</v>
      </c>
      <c r="J83" s="56"/>
      <c r="K83" s="56"/>
      <c r="L83" s="3" t="s">
        <v>1760</v>
      </c>
    </row>
    <row r="84" spans="1:12" ht="30" customHeight="1" x14ac:dyDescent="0.45">
      <c r="A84" s="16" t="s">
        <v>532</v>
      </c>
      <c r="B84" s="3" t="s">
        <v>1761</v>
      </c>
      <c r="C84" s="26">
        <v>10000</v>
      </c>
      <c r="D84" s="9">
        <v>500</v>
      </c>
      <c r="E84" s="9">
        <v>2500</v>
      </c>
      <c r="F84" s="9">
        <v>7000</v>
      </c>
      <c r="G84" s="3" t="s">
        <v>1762</v>
      </c>
      <c r="H84" s="3" t="s">
        <v>1758</v>
      </c>
      <c r="I84" s="58" t="s">
        <v>1763</v>
      </c>
      <c r="J84" s="56"/>
      <c r="K84" s="56"/>
      <c r="L84" s="3" t="s">
        <v>1764</v>
      </c>
    </row>
    <row r="85" spans="1:12" ht="30" customHeight="1" x14ac:dyDescent="0.45">
      <c r="A85" s="16" t="s">
        <v>528</v>
      </c>
      <c r="B85" s="3" t="s">
        <v>1765</v>
      </c>
      <c r="C85" s="26">
        <v>5620</v>
      </c>
      <c r="D85" s="9">
        <v>1686</v>
      </c>
      <c r="E85" s="9">
        <v>0</v>
      </c>
      <c r="F85" s="9">
        <v>3934</v>
      </c>
      <c r="G85" s="3" t="s">
        <v>1766</v>
      </c>
      <c r="H85" s="3" t="s">
        <v>1758</v>
      </c>
      <c r="I85" s="58" t="s">
        <v>1767</v>
      </c>
      <c r="J85" s="56"/>
      <c r="K85" s="56"/>
      <c r="L85" s="3" t="s">
        <v>1768</v>
      </c>
    </row>
    <row r="86" spans="1:12" ht="30" customHeight="1" x14ac:dyDescent="0.2">
      <c r="A86" s="16" t="s">
        <v>530</v>
      </c>
      <c r="B86" s="3" t="s">
        <v>1769</v>
      </c>
      <c r="C86" s="61" t="s">
        <v>1507</v>
      </c>
      <c r="D86" s="56"/>
      <c r="E86" s="56"/>
      <c r="F86" s="56"/>
      <c r="G86" s="3" t="s">
        <v>51</v>
      </c>
      <c r="H86" s="3" t="s">
        <v>1770</v>
      </c>
      <c r="I86" s="58" t="s">
        <v>1771</v>
      </c>
      <c r="J86" s="56"/>
      <c r="K86" s="56"/>
      <c r="L86" s="3" t="s">
        <v>1716</v>
      </c>
    </row>
    <row r="88" spans="1:12" ht="22.05" customHeight="1" x14ac:dyDescent="0.5">
      <c r="A88" s="14" t="s">
        <v>1772</v>
      </c>
    </row>
    <row r="89" spans="1:12" ht="30" customHeight="1" x14ac:dyDescent="0.2">
      <c r="A89" s="4" t="s">
        <v>1376</v>
      </c>
      <c r="B89" s="4"/>
      <c r="C89" s="4" t="s">
        <v>1773</v>
      </c>
      <c r="D89" s="4"/>
      <c r="E89" s="4" t="s">
        <v>521</v>
      </c>
      <c r="F89" s="4"/>
      <c r="G89" s="4"/>
      <c r="H89" s="4"/>
      <c r="I89" s="4"/>
      <c r="J89" s="4"/>
      <c r="K89" s="4"/>
      <c r="L89" s="4" t="s">
        <v>522</v>
      </c>
    </row>
    <row r="90" spans="1:12" ht="30" customHeight="1" x14ac:dyDescent="0.2">
      <c r="A90" s="60" t="s">
        <v>1774</v>
      </c>
      <c r="B90" s="56"/>
      <c r="C90" s="58" t="s">
        <v>1775</v>
      </c>
      <c r="D90" s="56"/>
      <c r="E90" s="58" t="s">
        <v>1776</v>
      </c>
      <c r="F90" s="56"/>
      <c r="G90" s="56"/>
      <c r="H90" s="56"/>
      <c r="I90" s="56"/>
      <c r="J90" s="56"/>
      <c r="K90" s="56"/>
      <c r="L90" s="3" t="s">
        <v>1777</v>
      </c>
    </row>
    <row r="91" spans="1:12" ht="30" customHeight="1" x14ac:dyDescent="0.2">
      <c r="A91" s="60" t="s">
        <v>1778</v>
      </c>
      <c r="B91" s="56"/>
      <c r="C91" s="58" t="s">
        <v>1779</v>
      </c>
      <c r="D91" s="56"/>
      <c r="E91" s="58" t="s">
        <v>1780</v>
      </c>
      <c r="F91" s="56"/>
      <c r="G91" s="56"/>
      <c r="H91" s="56"/>
      <c r="I91" s="56"/>
      <c r="J91" s="56"/>
      <c r="K91" s="56"/>
      <c r="L91" s="3" t="s">
        <v>1781</v>
      </c>
    </row>
    <row r="92" spans="1:12" ht="30" customHeight="1" x14ac:dyDescent="0.2">
      <c r="A92" s="60" t="s">
        <v>1782</v>
      </c>
      <c r="B92" s="56"/>
      <c r="C92" s="58" t="s">
        <v>1783</v>
      </c>
      <c r="D92" s="56"/>
      <c r="E92" s="58" t="s">
        <v>1784</v>
      </c>
      <c r="F92" s="56"/>
      <c r="G92" s="56"/>
      <c r="H92" s="56"/>
      <c r="I92" s="56"/>
      <c r="J92" s="56"/>
      <c r="K92" s="56"/>
      <c r="L92" s="3" t="s">
        <v>1785</v>
      </c>
    </row>
    <row r="93" spans="1:12" ht="30" customHeight="1" x14ac:dyDescent="0.2">
      <c r="A93" s="60" t="s">
        <v>1786</v>
      </c>
      <c r="B93" s="56"/>
      <c r="C93" s="58" t="s">
        <v>1783</v>
      </c>
      <c r="D93" s="56"/>
      <c r="E93" s="58" t="s">
        <v>1787</v>
      </c>
      <c r="F93" s="56"/>
      <c r="G93" s="56"/>
      <c r="H93" s="56"/>
      <c r="I93" s="56"/>
      <c r="J93" s="56"/>
      <c r="K93" s="56"/>
      <c r="L93" s="3" t="s">
        <v>1788</v>
      </c>
    </row>
    <row r="94" spans="1:12" ht="45" customHeight="1" x14ac:dyDescent="0.2">
      <c r="A94" s="60" t="s">
        <v>1789</v>
      </c>
      <c r="B94" s="56"/>
      <c r="C94" s="58" t="s">
        <v>51</v>
      </c>
      <c r="D94" s="56"/>
      <c r="E94" s="58" t="s">
        <v>1790</v>
      </c>
      <c r="F94" s="56"/>
      <c r="G94" s="56"/>
      <c r="H94" s="56"/>
      <c r="I94" s="56"/>
      <c r="J94" s="56"/>
      <c r="K94" s="56"/>
      <c r="L94" s="3" t="s">
        <v>1791</v>
      </c>
    </row>
    <row r="95" spans="1:12" ht="30" customHeight="1" x14ac:dyDescent="0.2">
      <c r="A95" s="60" t="s">
        <v>1792</v>
      </c>
      <c r="B95" s="56"/>
      <c r="C95" s="58" t="s">
        <v>51</v>
      </c>
      <c r="D95" s="56"/>
      <c r="E95" s="58" t="s">
        <v>1793</v>
      </c>
      <c r="F95" s="56"/>
      <c r="G95" s="56"/>
      <c r="H95" s="56"/>
      <c r="I95" s="56"/>
      <c r="J95" s="56"/>
      <c r="K95" s="56"/>
      <c r="L95" s="3" t="s">
        <v>1794</v>
      </c>
    </row>
    <row r="97" spans="1:12" ht="22.05" customHeight="1" x14ac:dyDescent="0.5">
      <c r="A97" s="14" t="s">
        <v>1795</v>
      </c>
    </row>
    <row r="98" spans="1:12" ht="31.95" customHeight="1" x14ac:dyDescent="0.2">
      <c r="A98" s="55" t="s">
        <v>1796</v>
      </c>
      <c r="B98" s="56"/>
      <c r="C98" s="56"/>
      <c r="D98" s="56"/>
      <c r="E98" s="56"/>
      <c r="F98" s="56"/>
      <c r="G98" s="56"/>
      <c r="H98" s="56"/>
      <c r="I98" s="56"/>
      <c r="J98" s="56"/>
      <c r="K98" s="56"/>
      <c r="L98" s="56"/>
    </row>
    <row r="99" spans="1:12" ht="22.05" customHeight="1" x14ac:dyDescent="0.5">
      <c r="A99" s="14" t="s">
        <v>1795</v>
      </c>
    </row>
    <row r="100" spans="1:12" ht="31.95" customHeight="1" x14ac:dyDescent="0.2">
      <c r="A100" s="55" t="s">
        <v>1797</v>
      </c>
      <c r="B100" s="56"/>
      <c r="C100" s="56"/>
      <c r="D100" s="56"/>
      <c r="E100" s="56"/>
      <c r="F100" s="56"/>
      <c r="G100" s="56"/>
      <c r="H100" s="56"/>
      <c r="I100" s="56"/>
      <c r="J100" s="56"/>
      <c r="K100" s="56"/>
      <c r="L100" s="56"/>
    </row>
    <row r="101" spans="1:12" ht="22.05" customHeight="1" x14ac:dyDescent="0.5">
      <c r="A101" s="14" t="s">
        <v>1795</v>
      </c>
    </row>
    <row r="102" spans="1:12" ht="31.95" customHeight="1" x14ac:dyDescent="0.2">
      <c r="A102" s="55" t="s">
        <v>1798</v>
      </c>
      <c r="B102" s="56"/>
      <c r="C102" s="56"/>
      <c r="D102" s="56"/>
      <c r="E102" s="56"/>
      <c r="F102" s="56"/>
      <c r="G102" s="56"/>
      <c r="H102" s="56"/>
      <c r="I102" s="56"/>
      <c r="J102" s="56"/>
      <c r="K102" s="56"/>
      <c r="L102" s="56"/>
    </row>
    <row r="103" spans="1:12" ht="22.05" customHeight="1" x14ac:dyDescent="0.5">
      <c r="A103" s="14" t="s">
        <v>1799</v>
      </c>
    </row>
    <row r="104" spans="1:12" ht="31.95" customHeight="1" x14ac:dyDescent="0.2">
      <c r="A104" s="55" t="s">
        <v>1800</v>
      </c>
      <c r="B104" s="56"/>
      <c r="C104" s="56"/>
      <c r="D104" s="56"/>
      <c r="E104" s="56"/>
      <c r="F104" s="56"/>
      <c r="G104" s="56"/>
      <c r="H104" s="56"/>
      <c r="I104" s="56"/>
      <c r="J104" s="56"/>
      <c r="K104" s="56"/>
      <c r="L104" s="56"/>
    </row>
    <row r="105" spans="1:12" ht="22.05" customHeight="1" x14ac:dyDescent="0.5">
      <c r="A105" s="14" t="s">
        <v>1799</v>
      </c>
    </row>
    <row r="106" spans="1:12" ht="96" customHeight="1" x14ac:dyDescent="0.2">
      <c r="A106" s="55" t="s">
        <v>1801</v>
      </c>
      <c r="B106" s="56"/>
      <c r="C106" s="56"/>
      <c r="D106" s="56"/>
      <c r="E106" s="56"/>
      <c r="F106" s="56"/>
      <c r="G106" s="56"/>
      <c r="H106" s="56"/>
      <c r="I106" s="56"/>
      <c r="J106" s="56"/>
      <c r="K106" s="56"/>
      <c r="L106" s="56"/>
    </row>
    <row r="107" spans="1:12" ht="22.05" customHeight="1" x14ac:dyDescent="0.5">
      <c r="A107" s="14" t="s">
        <v>1799</v>
      </c>
    </row>
    <row r="108" spans="1:12" ht="96" customHeight="1" x14ac:dyDescent="0.2">
      <c r="A108" s="55" t="s">
        <v>1802</v>
      </c>
      <c r="B108" s="56"/>
      <c r="C108" s="56"/>
      <c r="D108" s="56"/>
      <c r="E108" s="56"/>
      <c r="F108" s="56"/>
      <c r="G108" s="56"/>
      <c r="H108" s="56"/>
      <c r="I108" s="56"/>
      <c r="J108" s="56"/>
      <c r="K108" s="56"/>
      <c r="L108" s="56"/>
    </row>
    <row r="109" spans="1:12" ht="22.05" customHeight="1" x14ac:dyDescent="0.5">
      <c r="A109" s="14" t="s">
        <v>1799</v>
      </c>
    </row>
    <row r="110" spans="1:12" ht="160.05000000000001" customHeight="1" x14ac:dyDescent="0.2">
      <c r="A110" s="55" t="s">
        <v>1803</v>
      </c>
      <c r="B110" s="56"/>
      <c r="C110" s="56"/>
      <c r="D110" s="56"/>
      <c r="E110" s="56"/>
      <c r="F110" s="56"/>
      <c r="G110" s="56"/>
      <c r="H110" s="56"/>
      <c r="I110" s="56"/>
      <c r="J110" s="56"/>
      <c r="K110" s="56"/>
      <c r="L110" s="56"/>
    </row>
    <row r="111" spans="1:12" ht="22.05" customHeight="1" x14ac:dyDescent="0.5">
      <c r="A111" s="14" t="s">
        <v>1799</v>
      </c>
    </row>
    <row r="112" spans="1:12" ht="48" customHeight="1" x14ac:dyDescent="0.2">
      <c r="A112" s="55" t="s">
        <v>1804</v>
      </c>
      <c r="B112" s="56"/>
      <c r="C112" s="56"/>
      <c r="D112" s="56"/>
      <c r="E112" s="56"/>
      <c r="F112" s="56"/>
      <c r="G112" s="56"/>
      <c r="H112" s="56"/>
      <c r="I112" s="56"/>
      <c r="J112" s="56"/>
      <c r="K112" s="56"/>
      <c r="L112" s="56"/>
    </row>
    <row r="113" spans="1:12" ht="22.05" customHeight="1" x14ac:dyDescent="0.5">
      <c r="A113" s="14" t="s">
        <v>1799</v>
      </c>
    </row>
    <row r="114" spans="1:12" ht="48" customHeight="1" x14ac:dyDescent="0.2">
      <c r="A114" s="55" t="s">
        <v>1805</v>
      </c>
      <c r="B114" s="56"/>
      <c r="C114" s="56"/>
      <c r="D114" s="56"/>
      <c r="E114" s="56"/>
      <c r="F114" s="56"/>
      <c r="G114" s="56"/>
      <c r="H114" s="56"/>
      <c r="I114" s="56"/>
      <c r="J114" s="56"/>
      <c r="K114" s="56"/>
      <c r="L114" s="56"/>
    </row>
    <row r="115" spans="1:12" ht="22.05" customHeight="1" x14ac:dyDescent="0.5">
      <c r="A115" s="14" t="s">
        <v>1799</v>
      </c>
    </row>
    <row r="116" spans="1:12" ht="18" customHeight="1" x14ac:dyDescent="0.2">
      <c r="A116" s="55" t="s">
        <v>1806</v>
      </c>
      <c r="B116" s="56"/>
      <c r="C116" s="56"/>
      <c r="D116" s="56"/>
      <c r="E116" s="56"/>
      <c r="F116" s="56"/>
      <c r="G116" s="56"/>
      <c r="H116" s="56"/>
      <c r="I116" s="56"/>
      <c r="J116" s="56"/>
      <c r="K116" s="56"/>
      <c r="L116" s="56"/>
    </row>
    <row r="117" spans="1:12" ht="22.05" customHeight="1" x14ac:dyDescent="0.5">
      <c r="A117" s="14" t="s">
        <v>1807</v>
      </c>
    </row>
    <row r="118" spans="1:12" ht="48" customHeight="1" x14ac:dyDescent="0.2">
      <c r="A118" s="55" t="s">
        <v>1808</v>
      </c>
      <c r="B118" s="56"/>
      <c r="C118" s="56"/>
      <c r="D118" s="56"/>
      <c r="E118" s="56"/>
      <c r="F118" s="56"/>
      <c r="G118" s="56"/>
      <c r="H118" s="56"/>
      <c r="I118" s="56"/>
      <c r="J118" s="56"/>
      <c r="K118" s="56"/>
      <c r="L118" s="56"/>
    </row>
    <row r="119" spans="1:12" ht="22.05" customHeight="1" x14ac:dyDescent="0.5">
      <c r="A119" s="14" t="s">
        <v>1809</v>
      </c>
    </row>
    <row r="120" spans="1:12" ht="64.05" customHeight="1" x14ac:dyDescent="0.2">
      <c r="A120" s="55" t="s">
        <v>1810</v>
      </c>
      <c r="B120" s="56"/>
      <c r="C120" s="56"/>
      <c r="D120" s="56"/>
      <c r="E120" s="56"/>
      <c r="F120" s="56"/>
      <c r="G120" s="56"/>
      <c r="H120" s="56"/>
      <c r="I120" s="56"/>
      <c r="J120" s="56"/>
      <c r="K120" s="56"/>
      <c r="L120" s="56"/>
    </row>
    <row r="121" spans="1:12" ht="22.05" customHeight="1" x14ac:dyDescent="0.5">
      <c r="A121" s="14" t="s">
        <v>1811</v>
      </c>
    </row>
    <row r="122" spans="1:12" ht="48" customHeight="1" x14ac:dyDescent="0.2">
      <c r="A122" s="55" t="s">
        <v>1812</v>
      </c>
      <c r="B122" s="56"/>
      <c r="C122" s="56"/>
      <c r="D122" s="56"/>
      <c r="E122" s="56"/>
      <c r="F122" s="56"/>
      <c r="G122" s="56"/>
      <c r="H122" s="56"/>
      <c r="I122" s="56"/>
      <c r="J122" s="56"/>
      <c r="K122" s="56"/>
      <c r="L122" s="56"/>
    </row>
    <row r="123" spans="1:12" ht="22.05" customHeight="1" x14ac:dyDescent="0.5">
      <c r="A123" s="14" t="s">
        <v>1813</v>
      </c>
    </row>
    <row r="124" spans="1:12" ht="64.05" customHeight="1" x14ac:dyDescent="0.2">
      <c r="A124" s="55" t="s">
        <v>1814</v>
      </c>
      <c r="B124" s="56"/>
      <c r="C124" s="56"/>
      <c r="D124" s="56"/>
      <c r="E124" s="56"/>
      <c r="F124" s="56"/>
      <c r="G124" s="56"/>
      <c r="H124" s="56"/>
      <c r="I124" s="56"/>
      <c r="J124" s="56"/>
      <c r="K124" s="56"/>
      <c r="L124" s="56"/>
    </row>
    <row r="125" spans="1:12" ht="22.05" customHeight="1" x14ac:dyDescent="0.5">
      <c r="A125" s="14" t="s">
        <v>1815</v>
      </c>
    </row>
    <row r="126" spans="1:12" ht="18" customHeight="1" x14ac:dyDescent="0.2">
      <c r="A126" s="55" t="s">
        <v>1816</v>
      </c>
      <c r="B126" s="56"/>
      <c r="C126" s="56"/>
      <c r="D126" s="56"/>
      <c r="E126" s="56"/>
      <c r="F126" s="56"/>
      <c r="G126" s="56"/>
      <c r="H126" s="56"/>
      <c r="I126" s="56"/>
      <c r="J126" s="56"/>
      <c r="K126" s="56"/>
      <c r="L126" s="56"/>
    </row>
    <row r="128" spans="1:12" ht="22.05" customHeight="1" x14ac:dyDescent="0.5">
      <c r="A128" s="14" t="s">
        <v>1368</v>
      </c>
    </row>
    <row r="129" spans="1:12" ht="64.05" customHeight="1" x14ac:dyDescent="0.2">
      <c r="A129" s="55" t="s">
        <v>1817</v>
      </c>
      <c r="B129" s="56"/>
      <c r="C129" s="56"/>
      <c r="D129" s="56"/>
      <c r="E129" s="56"/>
      <c r="F129" s="56"/>
      <c r="G129" s="56"/>
      <c r="H129" s="56"/>
      <c r="I129" s="56"/>
      <c r="J129" s="56"/>
      <c r="K129" s="56"/>
      <c r="L129" s="56"/>
    </row>
    <row r="130" spans="1:12" ht="31.95" customHeight="1" x14ac:dyDescent="0.2">
      <c r="A130" s="55" t="s">
        <v>1818</v>
      </c>
      <c r="B130" s="56"/>
      <c r="C130" s="56"/>
      <c r="D130" s="56"/>
      <c r="E130" s="56"/>
      <c r="F130" s="56"/>
      <c r="G130" s="56"/>
      <c r="H130" s="56"/>
      <c r="I130" s="56"/>
      <c r="J130" s="56"/>
      <c r="K130" s="56"/>
      <c r="L130" s="56"/>
    </row>
  </sheetData>
  <autoFilter ref="A4:L78" xr:uid="{00000000-0009-0000-0000-000006000000}"/>
  <mergeCells count="42">
    <mergeCell ref="A2:K2"/>
    <mergeCell ref="A102:L102"/>
    <mergeCell ref="A130:L130"/>
    <mergeCell ref="A114:L114"/>
    <mergeCell ref="E94:K94"/>
    <mergeCell ref="A91:B91"/>
    <mergeCell ref="I86:K86"/>
    <mergeCell ref="C91:D91"/>
    <mergeCell ref="A98:L98"/>
    <mergeCell ref="E90:K90"/>
    <mergeCell ref="A93:B93"/>
    <mergeCell ref="E95:K95"/>
    <mergeCell ref="A110:L110"/>
    <mergeCell ref="A124:L124"/>
    <mergeCell ref="I83:K83"/>
    <mergeCell ref="C93:D93"/>
    <mergeCell ref="A126:L126"/>
    <mergeCell ref="A106:L106"/>
    <mergeCell ref="I82:K82"/>
    <mergeCell ref="A122:L122"/>
    <mergeCell ref="A100:L100"/>
    <mergeCell ref="C90:D90"/>
    <mergeCell ref="A112:L112"/>
    <mergeCell ref="E92:K92"/>
    <mergeCell ref="A95:B95"/>
    <mergeCell ref="I84:K84"/>
    <mergeCell ref="C95:D95"/>
    <mergeCell ref="A129:L129"/>
    <mergeCell ref="A90:B90"/>
    <mergeCell ref="C94:D94"/>
    <mergeCell ref="A116:L116"/>
    <mergeCell ref="C86:F86"/>
    <mergeCell ref="A118:L118"/>
    <mergeCell ref="A94:B94"/>
    <mergeCell ref="A120:L120"/>
    <mergeCell ref="A104:L104"/>
    <mergeCell ref="E93:K93"/>
    <mergeCell ref="I85:K85"/>
    <mergeCell ref="A92:B92"/>
    <mergeCell ref="C92:D92"/>
    <mergeCell ref="A108:L108"/>
    <mergeCell ref="E91:K91"/>
  </mergeCells>
  <phoneticPr fontId="8"/>
  <pageMargins left="0.75" right="0.75" top="1" bottom="1" header="0.5" footer="0.5"/>
  <pageSetup fitToHeight="0" orientation="landscape"/>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I145"/>
  <sheetViews>
    <sheetView showGridLines="0" workbookViewId="0"/>
  </sheetViews>
  <sheetFormatPr defaultRowHeight="13.2" x14ac:dyDescent="0.2"/>
  <cols>
    <col min="1" max="1" width="40" customWidth="1"/>
    <col min="2" max="11" width="15" customWidth="1"/>
  </cols>
  <sheetData>
    <row r="1" spans="1:9" ht="25.95" customHeight="1" x14ac:dyDescent="0.6">
      <c r="A1" s="1" t="s">
        <v>523</v>
      </c>
    </row>
    <row r="2" spans="1:9" ht="64.05" customHeight="1" x14ac:dyDescent="0.2">
      <c r="A2" s="57" t="s">
        <v>1819</v>
      </c>
      <c r="B2" s="56"/>
      <c r="C2" s="56"/>
      <c r="D2" s="56"/>
      <c r="E2" s="56"/>
      <c r="F2" s="56"/>
      <c r="G2" s="56"/>
      <c r="H2" s="56"/>
      <c r="I2" s="56"/>
    </row>
    <row r="4" spans="1:9" ht="22.05" customHeight="1" x14ac:dyDescent="0.5">
      <c r="A4" s="14" t="s">
        <v>1820</v>
      </c>
    </row>
    <row r="5" spans="1:9" ht="30" customHeight="1" x14ac:dyDescent="0.2">
      <c r="A5" s="4" t="s">
        <v>1821</v>
      </c>
      <c r="B5" s="4" t="s">
        <v>1822</v>
      </c>
      <c r="C5" s="4" t="s">
        <v>1823</v>
      </c>
      <c r="D5" s="4" t="s">
        <v>1824</v>
      </c>
      <c r="E5" s="4" t="s">
        <v>1825</v>
      </c>
      <c r="F5" s="4" t="s">
        <v>1157</v>
      </c>
      <c r="G5" s="4" t="s">
        <v>522</v>
      </c>
    </row>
    <row r="6" spans="1:9" ht="18" x14ac:dyDescent="0.45">
      <c r="A6" s="39">
        <v>2016</v>
      </c>
      <c r="B6" s="9">
        <v>1011</v>
      </c>
      <c r="C6" s="9">
        <v>437</v>
      </c>
      <c r="D6" s="9">
        <f t="shared" ref="D6:D15" si="0">B6+C6</f>
        <v>1448</v>
      </c>
      <c r="E6" s="40" t="s">
        <v>51</v>
      </c>
      <c r="F6" s="41" t="s">
        <v>1826</v>
      </c>
      <c r="G6" s="23" t="s">
        <v>1827</v>
      </c>
    </row>
    <row r="7" spans="1:9" ht="18" x14ac:dyDescent="0.45">
      <c r="A7" s="39">
        <v>2017</v>
      </c>
      <c r="B7" s="9">
        <v>976</v>
      </c>
      <c r="C7" s="9">
        <v>413</v>
      </c>
      <c r="D7" s="9">
        <f t="shared" si="0"/>
        <v>1389</v>
      </c>
      <c r="E7" s="40">
        <f t="shared" ref="E7:E15" si="1">IF(D6="","",D7/D6-1)</f>
        <v>-4.0745856353591181E-2</v>
      </c>
      <c r="F7" s="41" t="s">
        <v>1826</v>
      </c>
      <c r="G7" s="23" t="s">
        <v>1827</v>
      </c>
    </row>
    <row r="8" spans="1:9" ht="18" x14ac:dyDescent="0.45">
      <c r="A8" s="39">
        <v>2018</v>
      </c>
      <c r="B8" s="9">
        <v>940</v>
      </c>
      <c r="C8" s="9">
        <v>377</v>
      </c>
      <c r="D8" s="9">
        <f t="shared" si="0"/>
        <v>1317</v>
      </c>
      <c r="E8" s="40">
        <f t="shared" si="1"/>
        <v>-5.1835853131749432E-2</v>
      </c>
      <c r="F8" s="41" t="s">
        <v>1826</v>
      </c>
      <c r="G8" s="23" t="s">
        <v>1827</v>
      </c>
    </row>
    <row r="9" spans="1:9" ht="18" x14ac:dyDescent="0.45">
      <c r="A9" s="39">
        <v>2019</v>
      </c>
      <c r="B9" s="9">
        <v>903</v>
      </c>
      <c r="C9" s="9">
        <v>333</v>
      </c>
      <c r="D9" s="9">
        <f t="shared" si="0"/>
        <v>1236</v>
      </c>
      <c r="E9" s="40">
        <f t="shared" si="1"/>
        <v>-6.1503416856492077E-2</v>
      </c>
      <c r="F9" s="41" t="s">
        <v>1826</v>
      </c>
      <c r="G9" s="23" t="s">
        <v>1827</v>
      </c>
    </row>
    <row r="10" spans="1:9" ht="18" x14ac:dyDescent="0.45">
      <c r="A10" s="39">
        <v>2020</v>
      </c>
      <c r="B10" s="9">
        <v>750</v>
      </c>
      <c r="C10" s="9">
        <v>345</v>
      </c>
      <c r="D10" s="9">
        <f t="shared" si="0"/>
        <v>1095</v>
      </c>
      <c r="E10" s="40">
        <f t="shared" si="1"/>
        <v>-0.11407766990291257</v>
      </c>
      <c r="F10" s="41" t="s">
        <v>1826</v>
      </c>
      <c r="G10" s="23" t="s">
        <v>1827</v>
      </c>
    </row>
    <row r="11" spans="1:9" ht="18" x14ac:dyDescent="0.45">
      <c r="A11" s="39">
        <v>2021</v>
      </c>
      <c r="B11" s="9">
        <v>742</v>
      </c>
      <c r="C11" s="9">
        <v>315</v>
      </c>
      <c r="D11" s="9">
        <f t="shared" si="0"/>
        <v>1057</v>
      </c>
      <c r="E11" s="40">
        <f t="shared" si="1"/>
        <v>-3.4703196347032006E-2</v>
      </c>
      <c r="F11" s="41" t="s">
        <v>1826</v>
      </c>
      <c r="G11" s="23" t="s">
        <v>1827</v>
      </c>
    </row>
    <row r="12" spans="1:9" ht="18" x14ac:dyDescent="0.45">
      <c r="A12" s="39">
        <v>2022</v>
      </c>
      <c r="B12" s="9">
        <v>632</v>
      </c>
      <c r="C12" s="9">
        <v>252</v>
      </c>
      <c r="D12" s="9">
        <f t="shared" si="0"/>
        <v>884</v>
      </c>
      <c r="E12" s="40">
        <f t="shared" si="1"/>
        <v>-0.16367076631977295</v>
      </c>
      <c r="F12" s="41" t="s">
        <v>1826</v>
      </c>
      <c r="G12" s="23" t="s">
        <v>1827</v>
      </c>
    </row>
    <row r="13" spans="1:9" ht="18" x14ac:dyDescent="0.45">
      <c r="A13" s="39">
        <v>2023</v>
      </c>
      <c r="B13" s="9">
        <v>669</v>
      </c>
      <c r="C13" s="9">
        <v>291</v>
      </c>
      <c r="D13" s="9">
        <f t="shared" si="0"/>
        <v>960</v>
      </c>
      <c r="E13" s="40">
        <f t="shared" si="1"/>
        <v>8.5972850678732948E-2</v>
      </c>
      <c r="F13" s="41" t="s">
        <v>1826</v>
      </c>
      <c r="G13" s="23" t="s">
        <v>1827</v>
      </c>
    </row>
    <row r="14" spans="1:9" ht="18" x14ac:dyDescent="0.45">
      <c r="A14" s="39">
        <v>2024</v>
      </c>
      <c r="B14" s="9">
        <v>662</v>
      </c>
      <c r="C14" s="9">
        <v>332</v>
      </c>
      <c r="D14" s="9">
        <f t="shared" si="0"/>
        <v>994</v>
      </c>
      <c r="E14" s="40">
        <f t="shared" si="1"/>
        <v>3.5416666666666652E-2</v>
      </c>
      <c r="F14" s="41" t="s">
        <v>1826</v>
      </c>
      <c r="G14" s="23" t="s">
        <v>1827</v>
      </c>
    </row>
    <row r="15" spans="1:9" ht="18" x14ac:dyDescent="0.45">
      <c r="A15" s="39">
        <v>2025</v>
      </c>
      <c r="B15" s="9">
        <v>624</v>
      </c>
      <c r="C15" s="9">
        <v>266</v>
      </c>
      <c r="D15" s="9">
        <f t="shared" si="0"/>
        <v>890</v>
      </c>
      <c r="E15" s="40">
        <f t="shared" si="1"/>
        <v>-0.1046277665995976</v>
      </c>
      <c r="F15" s="41" t="s">
        <v>1826</v>
      </c>
      <c r="G15" s="23" t="s">
        <v>1827</v>
      </c>
    </row>
    <row r="16" spans="1:9" ht="18" customHeight="1" x14ac:dyDescent="0.2">
      <c r="A16" s="57" t="s">
        <v>1828</v>
      </c>
      <c r="B16" s="56"/>
      <c r="C16" s="56"/>
      <c r="D16" s="56"/>
      <c r="E16" s="56"/>
      <c r="F16" s="56"/>
      <c r="G16" s="56"/>
      <c r="H16" s="56"/>
      <c r="I16" s="56"/>
    </row>
    <row r="18" spans="1:9" ht="22.05" customHeight="1" x14ac:dyDescent="0.5">
      <c r="A18" s="14" t="s">
        <v>1829</v>
      </c>
    </row>
    <row r="19" spans="1:9" ht="30" customHeight="1" x14ac:dyDescent="0.2">
      <c r="A19" s="4" t="s">
        <v>1830</v>
      </c>
      <c r="B19" s="4" t="s">
        <v>1379</v>
      </c>
      <c r="C19" s="4" t="s">
        <v>1831</v>
      </c>
      <c r="D19" s="4" t="s">
        <v>1832</v>
      </c>
      <c r="E19" s="4" t="s">
        <v>1288</v>
      </c>
      <c r="F19" s="4" t="s">
        <v>1157</v>
      </c>
      <c r="G19" s="4" t="s">
        <v>522</v>
      </c>
    </row>
    <row r="20" spans="1:9" ht="49.95" customHeight="1" x14ac:dyDescent="0.45">
      <c r="A20" s="3" t="s">
        <v>1822</v>
      </c>
      <c r="B20" s="3" t="s">
        <v>1833</v>
      </c>
      <c r="C20" s="9">
        <v>338</v>
      </c>
      <c r="D20" s="9">
        <v>304</v>
      </c>
      <c r="E20" s="27">
        <f>C20/D20-1</f>
        <v>0.11184210526315796</v>
      </c>
      <c r="F20" s="41" t="s">
        <v>1834</v>
      </c>
      <c r="G20" s="23" t="s">
        <v>1835</v>
      </c>
    </row>
    <row r="21" spans="1:9" ht="49.95" customHeight="1" x14ac:dyDescent="0.45">
      <c r="A21" s="3" t="s">
        <v>1823</v>
      </c>
      <c r="B21" s="3" t="s">
        <v>1833</v>
      </c>
      <c r="C21" s="9">
        <v>139</v>
      </c>
      <c r="D21" s="9">
        <v>119</v>
      </c>
      <c r="E21" s="27">
        <f>C21/D21-1</f>
        <v>0.16806722689075637</v>
      </c>
      <c r="F21" s="41" t="s">
        <v>1834</v>
      </c>
      <c r="G21" s="23" t="s">
        <v>1835</v>
      </c>
    </row>
    <row r="22" spans="1:9" ht="49.95" customHeight="1" x14ac:dyDescent="0.45">
      <c r="A22" s="3" t="s">
        <v>1824</v>
      </c>
      <c r="B22" s="3" t="s">
        <v>1833</v>
      </c>
      <c r="C22" s="9">
        <v>477</v>
      </c>
      <c r="D22" s="9">
        <v>423</v>
      </c>
      <c r="E22" s="27">
        <f>C22/D22-1</f>
        <v>0.12765957446808507</v>
      </c>
      <c r="F22" s="41" t="s">
        <v>1834</v>
      </c>
      <c r="G22" s="23" t="s">
        <v>1835</v>
      </c>
    </row>
    <row r="23" spans="1:9" ht="31.95" customHeight="1" x14ac:dyDescent="0.2">
      <c r="A23" s="57" t="s">
        <v>1836</v>
      </c>
      <c r="B23" s="56"/>
      <c r="C23" s="56"/>
      <c r="D23" s="56"/>
      <c r="E23" s="56"/>
      <c r="F23" s="56"/>
      <c r="G23" s="56"/>
      <c r="H23" s="56"/>
      <c r="I23" s="56"/>
    </row>
    <row r="24" spans="1:9" ht="64.05" customHeight="1" x14ac:dyDescent="0.2">
      <c r="A24" s="57" t="s">
        <v>1837</v>
      </c>
      <c r="B24" s="56"/>
      <c r="C24" s="56"/>
      <c r="D24" s="56"/>
      <c r="E24" s="56"/>
      <c r="F24" s="56"/>
      <c r="G24" s="56"/>
      <c r="H24" s="56"/>
      <c r="I24" s="56"/>
    </row>
    <row r="26" spans="1:9" ht="22.05" customHeight="1" x14ac:dyDescent="0.5">
      <c r="A26" s="14" t="s">
        <v>1838</v>
      </c>
    </row>
    <row r="27" spans="1:9" ht="30" customHeight="1" x14ac:dyDescent="0.2">
      <c r="A27" s="4" t="s">
        <v>1157</v>
      </c>
      <c r="B27" s="4" t="s">
        <v>1839</v>
      </c>
      <c r="C27" s="4" t="s">
        <v>1840</v>
      </c>
      <c r="D27" s="4" t="s">
        <v>522</v>
      </c>
    </row>
    <row r="28" spans="1:9" ht="18" x14ac:dyDescent="0.45">
      <c r="A28" s="3" t="s">
        <v>1822</v>
      </c>
      <c r="B28" s="9">
        <v>596</v>
      </c>
      <c r="C28" s="9">
        <v>28</v>
      </c>
      <c r="D28" s="23" t="s">
        <v>1841</v>
      </c>
    </row>
    <row r="29" spans="1:9" ht="18" x14ac:dyDescent="0.45">
      <c r="A29" s="3" t="s">
        <v>1823</v>
      </c>
      <c r="B29" s="9">
        <v>248</v>
      </c>
      <c r="C29" s="9">
        <v>18</v>
      </c>
      <c r="D29" s="23" t="s">
        <v>1841</v>
      </c>
    </row>
    <row r="30" spans="1:9" ht="18" customHeight="1" x14ac:dyDescent="0.2">
      <c r="A30" s="57" t="s">
        <v>1842</v>
      </c>
      <c r="B30" s="56"/>
      <c r="C30" s="56"/>
      <c r="D30" s="56"/>
      <c r="E30" s="56"/>
      <c r="F30" s="56"/>
      <c r="G30" s="56"/>
      <c r="H30" s="56"/>
      <c r="I30" s="56"/>
    </row>
    <row r="32" spans="1:9" ht="22.05" customHeight="1" x14ac:dyDescent="0.5">
      <c r="A32" s="14" t="s">
        <v>1843</v>
      </c>
    </row>
    <row r="33" spans="1:9" ht="30" customHeight="1" x14ac:dyDescent="0.2">
      <c r="A33" s="4" t="s">
        <v>1157</v>
      </c>
      <c r="B33" s="4" t="s">
        <v>1822</v>
      </c>
      <c r="C33" s="4" t="s">
        <v>1823</v>
      </c>
      <c r="D33" s="4" t="s">
        <v>522</v>
      </c>
    </row>
    <row r="34" spans="1:9" ht="18" x14ac:dyDescent="0.45">
      <c r="A34" s="3" t="s">
        <v>1844</v>
      </c>
      <c r="B34" s="9">
        <v>1</v>
      </c>
      <c r="C34" s="9">
        <v>0</v>
      </c>
      <c r="D34" s="23" t="s">
        <v>1845</v>
      </c>
    </row>
    <row r="35" spans="1:9" ht="18" x14ac:dyDescent="0.45">
      <c r="A35" s="3" t="s">
        <v>1846</v>
      </c>
      <c r="B35" s="9">
        <v>0</v>
      </c>
      <c r="C35" s="9">
        <v>0</v>
      </c>
      <c r="D35" s="23" t="s">
        <v>1845</v>
      </c>
    </row>
    <row r="36" spans="1:9" ht="18" x14ac:dyDescent="0.45">
      <c r="A36" s="3" t="s">
        <v>1847</v>
      </c>
      <c r="B36" s="9">
        <v>8</v>
      </c>
      <c r="C36" s="9">
        <v>0</v>
      </c>
      <c r="D36" s="23" t="s">
        <v>1845</v>
      </c>
    </row>
    <row r="37" spans="1:9" ht="18" x14ac:dyDescent="0.45">
      <c r="A37" s="3" t="s">
        <v>1848</v>
      </c>
      <c r="B37" s="9">
        <v>101</v>
      </c>
      <c r="C37" s="9">
        <v>10</v>
      </c>
      <c r="D37" s="23" t="s">
        <v>1845</v>
      </c>
    </row>
    <row r="38" spans="1:9" ht="18" x14ac:dyDescent="0.45">
      <c r="A38" s="3" t="s">
        <v>1849</v>
      </c>
      <c r="B38" s="9">
        <v>118</v>
      </c>
      <c r="C38" s="9">
        <v>28</v>
      </c>
      <c r="D38" s="23" t="s">
        <v>1845</v>
      </c>
    </row>
    <row r="39" spans="1:9" ht="18" x14ac:dyDescent="0.45">
      <c r="A39" s="3" t="s">
        <v>1850</v>
      </c>
      <c r="B39" s="9">
        <v>126</v>
      </c>
      <c r="C39" s="9">
        <v>36</v>
      </c>
      <c r="D39" s="23" t="s">
        <v>1845</v>
      </c>
    </row>
    <row r="40" spans="1:9" ht="18" x14ac:dyDescent="0.45">
      <c r="A40" s="3" t="s">
        <v>1851</v>
      </c>
      <c r="B40" s="9">
        <v>90</v>
      </c>
      <c r="C40" s="9">
        <v>37</v>
      </c>
      <c r="D40" s="23" t="s">
        <v>1845</v>
      </c>
    </row>
    <row r="41" spans="1:9" ht="18" x14ac:dyDescent="0.45">
      <c r="A41" s="3" t="s">
        <v>1852</v>
      </c>
      <c r="B41" s="9">
        <v>55</v>
      </c>
      <c r="C41" s="9">
        <v>41</v>
      </c>
      <c r="D41" s="23" t="s">
        <v>1845</v>
      </c>
    </row>
    <row r="42" spans="1:9" ht="18" x14ac:dyDescent="0.45">
      <c r="A42" s="3" t="s">
        <v>1853</v>
      </c>
      <c r="B42" s="9">
        <v>36</v>
      </c>
      <c r="C42" s="9">
        <v>28</v>
      </c>
      <c r="D42" s="23" t="s">
        <v>1845</v>
      </c>
    </row>
    <row r="43" spans="1:9" ht="18" x14ac:dyDescent="0.45">
      <c r="A43" s="3" t="s">
        <v>1854</v>
      </c>
      <c r="B43" s="9">
        <v>32</v>
      </c>
      <c r="C43" s="9">
        <v>35</v>
      </c>
      <c r="D43" s="23" t="s">
        <v>1845</v>
      </c>
    </row>
    <row r="44" spans="1:9" ht="18" x14ac:dyDescent="0.45">
      <c r="A44" s="3" t="s">
        <v>1855</v>
      </c>
      <c r="B44" s="9">
        <v>24</v>
      </c>
      <c r="C44" s="9">
        <v>19</v>
      </c>
      <c r="D44" s="23" t="s">
        <v>1845</v>
      </c>
    </row>
    <row r="45" spans="1:9" ht="18" x14ac:dyDescent="0.45">
      <c r="A45" s="3" t="s">
        <v>1856</v>
      </c>
      <c r="B45" s="9">
        <v>31</v>
      </c>
      <c r="C45" s="9">
        <v>32</v>
      </c>
      <c r="D45" s="23" t="s">
        <v>1845</v>
      </c>
    </row>
    <row r="46" spans="1:9" ht="18" x14ac:dyDescent="0.45">
      <c r="A46" s="3" t="s">
        <v>1857</v>
      </c>
      <c r="B46" s="9">
        <v>2</v>
      </c>
      <c r="C46" s="9">
        <v>0</v>
      </c>
      <c r="D46" s="23" t="s">
        <v>1845</v>
      </c>
    </row>
    <row r="47" spans="1:9" ht="48" customHeight="1" x14ac:dyDescent="0.2">
      <c r="A47" s="57" t="s">
        <v>1858</v>
      </c>
      <c r="B47" s="56"/>
      <c r="C47" s="56"/>
      <c r="D47" s="56"/>
      <c r="E47" s="56"/>
      <c r="F47" s="56"/>
      <c r="G47" s="56"/>
      <c r="H47" s="56"/>
      <c r="I47" s="56"/>
    </row>
    <row r="49" spans="1:9" ht="22.05" customHeight="1" x14ac:dyDescent="0.5">
      <c r="A49" s="14" t="s">
        <v>1859</v>
      </c>
    </row>
    <row r="50" spans="1:9" ht="30" customHeight="1" x14ac:dyDescent="0.2">
      <c r="A50" s="4" t="s">
        <v>1157</v>
      </c>
      <c r="B50" s="4" t="s">
        <v>1860</v>
      </c>
      <c r="C50" s="4" t="s">
        <v>1861</v>
      </c>
      <c r="D50" s="4" t="s">
        <v>1822</v>
      </c>
      <c r="E50" s="4" t="s">
        <v>1823</v>
      </c>
      <c r="F50" s="4" t="s">
        <v>1862</v>
      </c>
      <c r="G50" s="4" t="s">
        <v>1863</v>
      </c>
      <c r="H50" s="4" t="s">
        <v>522</v>
      </c>
    </row>
    <row r="51" spans="1:9" ht="18" x14ac:dyDescent="0.45">
      <c r="A51" s="3" t="s">
        <v>1864</v>
      </c>
      <c r="B51" s="42">
        <v>1</v>
      </c>
      <c r="C51" s="9">
        <v>273</v>
      </c>
      <c r="D51" s="9">
        <v>210</v>
      </c>
      <c r="E51" s="9">
        <v>63</v>
      </c>
      <c r="F51" s="43">
        <v>1.4810000000000001</v>
      </c>
      <c r="G51" s="43">
        <v>0.44400000000000001</v>
      </c>
      <c r="H51" s="23" t="s">
        <v>1865</v>
      </c>
    </row>
    <row r="52" spans="1:9" ht="18" x14ac:dyDescent="0.45">
      <c r="A52" s="3" t="s">
        <v>1033</v>
      </c>
      <c r="B52" s="42">
        <v>2</v>
      </c>
      <c r="C52" s="9">
        <v>97</v>
      </c>
      <c r="D52" s="9">
        <v>85</v>
      </c>
      <c r="E52" s="9">
        <v>12</v>
      </c>
      <c r="F52" s="43">
        <v>0.97099999999999997</v>
      </c>
      <c r="G52" s="43">
        <v>0.13700000000000001</v>
      </c>
      <c r="H52" s="23" t="s">
        <v>1865</v>
      </c>
    </row>
    <row r="53" spans="1:9" ht="18" x14ac:dyDescent="0.45">
      <c r="A53" s="3" t="s">
        <v>943</v>
      </c>
      <c r="B53" s="42">
        <v>3</v>
      </c>
      <c r="C53" s="9">
        <v>70</v>
      </c>
      <c r="D53" s="9">
        <v>49</v>
      </c>
      <c r="E53" s="9">
        <v>21</v>
      </c>
      <c r="F53" s="43">
        <v>0.53100000000000003</v>
      </c>
      <c r="G53" s="43">
        <v>0.22800000000000001</v>
      </c>
      <c r="H53" s="23" t="s">
        <v>1865</v>
      </c>
    </row>
    <row r="54" spans="1:9" ht="18" x14ac:dyDescent="0.45">
      <c r="A54" s="3" t="s">
        <v>1866</v>
      </c>
      <c r="B54" s="42">
        <v>4</v>
      </c>
      <c r="C54" s="9">
        <v>57</v>
      </c>
      <c r="D54" s="9">
        <v>40</v>
      </c>
      <c r="E54" s="9">
        <v>17</v>
      </c>
      <c r="F54" s="43">
        <v>0.53600000000000003</v>
      </c>
      <c r="G54" s="43">
        <v>0.22800000000000001</v>
      </c>
      <c r="H54" s="23" t="s">
        <v>1865</v>
      </c>
    </row>
    <row r="55" spans="1:9" ht="18" x14ac:dyDescent="0.45">
      <c r="A55" s="3" t="s">
        <v>1867</v>
      </c>
      <c r="B55" s="42">
        <v>5</v>
      </c>
      <c r="C55" s="9">
        <v>43</v>
      </c>
      <c r="D55" s="9">
        <v>23</v>
      </c>
      <c r="E55" s="9">
        <v>20</v>
      </c>
      <c r="F55" s="43">
        <v>0.45200000000000001</v>
      </c>
      <c r="G55" s="43">
        <v>0.39300000000000002</v>
      </c>
      <c r="H55" s="23" t="s">
        <v>1865</v>
      </c>
    </row>
    <row r="56" spans="1:9" ht="64.05" customHeight="1" x14ac:dyDescent="0.2">
      <c r="A56" s="57" t="s">
        <v>1868</v>
      </c>
      <c r="B56" s="56"/>
      <c r="C56" s="56"/>
      <c r="D56" s="56"/>
      <c r="E56" s="56"/>
      <c r="F56" s="56"/>
      <c r="G56" s="56"/>
      <c r="H56" s="56"/>
      <c r="I56" s="56"/>
    </row>
    <row r="58" spans="1:9" ht="22.05" customHeight="1" x14ac:dyDescent="0.5">
      <c r="A58" s="14" t="s">
        <v>1869</v>
      </c>
    </row>
    <row r="59" spans="1:9" ht="30" customHeight="1" x14ac:dyDescent="0.2">
      <c r="A59" s="4" t="s">
        <v>1157</v>
      </c>
      <c r="B59" s="4" t="s">
        <v>1870</v>
      </c>
      <c r="C59" s="4" t="s">
        <v>1871</v>
      </c>
      <c r="D59" s="4" t="s">
        <v>522</v>
      </c>
    </row>
    <row r="60" spans="1:9" ht="18" x14ac:dyDescent="0.45">
      <c r="A60" s="3" t="s">
        <v>1864</v>
      </c>
      <c r="B60" s="10">
        <v>23.1</v>
      </c>
      <c r="C60" s="10">
        <v>21.7</v>
      </c>
      <c r="D60" s="23" t="s">
        <v>1872</v>
      </c>
    </row>
    <row r="61" spans="1:9" ht="18" x14ac:dyDescent="0.45">
      <c r="A61" s="3" t="s">
        <v>1033</v>
      </c>
      <c r="B61" s="10">
        <v>12.4</v>
      </c>
      <c r="C61" s="10">
        <v>30.8</v>
      </c>
      <c r="D61" s="23" t="s">
        <v>1872</v>
      </c>
    </row>
    <row r="62" spans="1:9" ht="18" x14ac:dyDescent="0.45">
      <c r="A62" s="3" t="s">
        <v>1873</v>
      </c>
      <c r="B62" s="10">
        <v>36.700000000000003</v>
      </c>
      <c r="C62" s="10">
        <v>39.299999999999997</v>
      </c>
      <c r="D62" s="23" t="s">
        <v>1872</v>
      </c>
    </row>
    <row r="63" spans="1:9" ht="18" x14ac:dyDescent="0.45">
      <c r="A63" s="3" t="s">
        <v>1874</v>
      </c>
      <c r="B63" s="10">
        <v>29.9</v>
      </c>
      <c r="C63" s="10">
        <v>33.4</v>
      </c>
      <c r="D63" s="23" t="s">
        <v>1872</v>
      </c>
    </row>
    <row r="64" spans="1:9" ht="18" customHeight="1" x14ac:dyDescent="0.2">
      <c r="A64" s="57" t="s">
        <v>1875</v>
      </c>
      <c r="B64" s="56"/>
      <c r="C64" s="56"/>
      <c r="D64" s="56"/>
      <c r="E64" s="56"/>
      <c r="F64" s="56"/>
      <c r="G64" s="56"/>
      <c r="H64" s="56"/>
      <c r="I64" s="56"/>
    </row>
    <row r="66" spans="1:9" ht="22.05" customHeight="1" x14ac:dyDescent="0.5">
      <c r="A66" s="14" t="s">
        <v>1876</v>
      </c>
    </row>
    <row r="67" spans="1:9" ht="30" customHeight="1" x14ac:dyDescent="0.2">
      <c r="A67" s="4" t="s">
        <v>1157</v>
      </c>
      <c r="B67" s="4" t="s">
        <v>1822</v>
      </c>
      <c r="C67" s="4" t="s">
        <v>1823</v>
      </c>
      <c r="D67" s="4" t="s">
        <v>1824</v>
      </c>
      <c r="E67" s="4" t="s">
        <v>522</v>
      </c>
    </row>
    <row r="68" spans="1:9" ht="18" x14ac:dyDescent="0.45">
      <c r="A68" s="3" t="s">
        <v>1877</v>
      </c>
      <c r="B68" s="9">
        <v>25818</v>
      </c>
      <c r="C68" s="9">
        <v>11447</v>
      </c>
      <c r="D68" s="9">
        <v>37265</v>
      </c>
      <c r="E68" s="23" t="s">
        <v>1872</v>
      </c>
    </row>
    <row r="69" spans="1:9" ht="64.05" customHeight="1" x14ac:dyDescent="0.2">
      <c r="A69" s="57" t="s">
        <v>1878</v>
      </c>
      <c r="B69" s="56"/>
      <c r="C69" s="56"/>
      <c r="D69" s="56"/>
      <c r="E69" s="56"/>
      <c r="F69" s="56"/>
      <c r="G69" s="56"/>
      <c r="H69" s="56"/>
      <c r="I69" s="56"/>
    </row>
    <row r="71" spans="1:9" ht="22.05" customHeight="1" x14ac:dyDescent="0.5">
      <c r="A71" s="14" t="s">
        <v>1879</v>
      </c>
    </row>
    <row r="72" spans="1:9" ht="30" customHeight="1" x14ac:dyDescent="0.2">
      <c r="A72" s="4" t="s">
        <v>1157</v>
      </c>
      <c r="B72" s="4" t="s">
        <v>1822</v>
      </c>
      <c r="C72" s="4" t="s">
        <v>1823</v>
      </c>
      <c r="D72" s="4" t="s">
        <v>1824</v>
      </c>
      <c r="E72" s="4" t="s">
        <v>522</v>
      </c>
    </row>
    <row r="73" spans="1:9" ht="18" x14ac:dyDescent="0.45">
      <c r="A73" s="3" t="s">
        <v>1880</v>
      </c>
      <c r="B73" s="9">
        <v>404</v>
      </c>
      <c r="C73" s="9">
        <v>139</v>
      </c>
      <c r="D73" s="9">
        <v>543</v>
      </c>
      <c r="E73" s="23" t="s">
        <v>1841</v>
      </c>
    </row>
    <row r="74" spans="1:9" ht="18" x14ac:dyDescent="0.45">
      <c r="A74" s="3" t="s">
        <v>1881</v>
      </c>
      <c r="B74" s="9">
        <v>91</v>
      </c>
      <c r="C74" s="9">
        <v>52</v>
      </c>
      <c r="D74" s="9">
        <v>143</v>
      </c>
      <c r="E74" s="23" t="s">
        <v>1841</v>
      </c>
    </row>
    <row r="75" spans="1:9" ht="18" x14ac:dyDescent="0.45">
      <c r="A75" s="3" t="s">
        <v>1882</v>
      </c>
      <c r="B75" s="9">
        <v>0</v>
      </c>
      <c r="C75" s="9">
        <v>0</v>
      </c>
      <c r="D75" s="9">
        <v>0</v>
      </c>
      <c r="E75" s="23" t="s">
        <v>1841</v>
      </c>
    </row>
    <row r="76" spans="1:9" ht="18" x14ac:dyDescent="0.45">
      <c r="A76" s="3" t="s">
        <v>1883</v>
      </c>
      <c r="B76" s="9">
        <v>1</v>
      </c>
      <c r="C76" s="9">
        <v>0</v>
      </c>
      <c r="D76" s="9">
        <v>1</v>
      </c>
      <c r="E76" s="23" t="s">
        <v>1841</v>
      </c>
    </row>
    <row r="77" spans="1:9" ht="18" x14ac:dyDescent="0.45">
      <c r="A77" s="3" t="s">
        <v>241</v>
      </c>
      <c r="B77" s="9">
        <v>44</v>
      </c>
      <c r="C77" s="9">
        <v>24</v>
      </c>
      <c r="D77" s="9">
        <v>68</v>
      </c>
      <c r="E77" s="23" t="s">
        <v>1841</v>
      </c>
    </row>
    <row r="78" spans="1:9" ht="18" x14ac:dyDescent="0.45">
      <c r="A78" s="3" t="s">
        <v>1857</v>
      </c>
      <c r="B78" s="9">
        <v>84</v>
      </c>
      <c r="C78" s="9">
        <v>51</v>
      </c>
      <c r="D78" s="9">
        <v>135</v>
      </c>
      <c r="E78" s="23" t="s">
        <v>1841</v>
      </c>
    </row>
    <row r="79" spans="1:9" ht="79.95" customHeight="1" x14ac:dyDescent="0.2">
      <c r="A79" s="57" t="s">
        <v>1884</v>
      </c>
      <c r="B79" s="56"/>
      <c r="C79" s="56"/>
      <c r="D79" s="56"/>
      <c r="E79" s="56"/>
      <c r="F79" s="56"/>
      <c r="G79" s="56"/>
      <c r="H79" s="56"/>
      <c r="I79" s="56"/>
    </row>
    <row r="81" spans="1:9" ht="22.05" customHeight="1" x14ac:dyDescent="0.5">
      <c r="A81" s="14" t="s">
        <v>1885</v>
      </c>
    </row>
    <row r="82" spans="1:9" ht="30" customHeight="1" x14ac:dyDescent="0.2">
      <c r="A82" s="4" t="s">
        <v>1157</v>
      </c>
      <c r="B82" s="4" t="s">
        <v>1822</v>
      </c>
      <c r="C82" s="4" t="s">
        <v>1823</v>
      </c>
      <c r="D82" s="4" t="s">
        <v>522</v>
      </c>
    </row>
    <row r="83" spans="1:9" ht="18" x14ac:dyDescent="0.45">
      <c r="A83" s="3" t="s">
        <v>1886</v>
      </c>
      <c r="B83" s="9">
        <v>451</v>
      </c>
      <c r="C83" s="9">
        <v>202</v>
      </c>
      <c r="D83" s="23" t="s">
        <v>1841</v>
      </c>
    </row>
    <row r="84" spans="1:9" ht="18" x14ac:dyDescent="0.45">
      <c r="A84" s="3" t="s">
        <v>1887</v>
      </c>
      <c r="B84" s="9">
        <v>16</v>
      </c>
      <c r="C84" s="9">
        <v>8</v>
      </c>
      <c r="D84" s="23" t="s">
        <v>1841</v>
      </c>
    </row>
    <row r="85" spans="1:9" ht="18" x14ac:dyDescent="0.45">
      <c r="A85" s="3" t="s">
        <v>1888</v>
      </c>
      <c r="B85" s="9">
        <v>145</v>
      </c>
      <c r="C85" s="9">
        <v>46</v>
      </c>
      <c r="D85" s="23" t="s">
        <v>1841</v>
      </c>
    </row>
    <row r="86" spans="1:9" ht="18" x14ac:dyDescent="0.45">
      <c r="A86" s="3" t="s">
        <v>1889</v>
      </c>
      <c r="B86" s="9">
        <v>12</v>
      </c>
      <c r="C86" s="9">
        <v>10</v>
      </c>
      <c r="D86" s="23" t="s">
        <v>1841</v>
      </c>
    </row>
    <row r="87" spans="1:9" ht="18" customHeight="1" x14ac:dyDescent="0.2">
      <c r="A87" s="57" t="s">
        <v>1890</v>
      </c>
      <c r="B87" s="56"/>
      <c r="C87" s="56"/>
      <c r="D87" s="56"/>
      <c r="E87" s="56"/>
      <c r="F87" s="56"/>
      <c r="G87" s="56"/>
      <c r="H87" s="56"/>
      <c r="I87" s="56"/>
    </row>
    <row r="89" spans="1:9" ht="22.05" customHeight="1" x14ac:dyDescent="0.5">
      <c r="A89" s="14" t="s">
        <v>1891</v>
      </c>
    </row>
    <row r="90" spans="1:9" ht="30" customHeight="1" x14ac:dyDescent="0.2">
      <c r="A90" s="4" t="s">
        <v>1157</v>
      </c>
      <c r="B90" s="4" t="s">
        <v>1892</v>
      </c>
      <c r="C90" s="4" t="s">
        <v>1893</v>
      </c>
      <c r="D90" s="4" t="s">
        <v>522</v>
      </c>
    </row>
    <row r="91" spans="1:9" ht="18" x14ac:dyDescent="0.45">
      <c r="A91" s="3" t="s">
        <v>1894</v>
      </c>
      <c r="B91" s="9">
        <v>142260</v>
      </c>
      <c r="C91" s="9">
        <v>129695</v>
      </c>
      <c r="D91" s="23" t="s">
        <v>1872</v>
      </c>
    </row>
    <row r="92" spans="1:9" ht="18" x14ac:dyDescent="0.45">
      <c r="A92" s="3" t="s">
        <v>1895</v>
      </c>
      <c r="B92" s="9">
        <v>68998</v>
      </c>
      <c r="C92" s="9">
        <v>66519</v>
      </c>
      <c r="D92" s="23" t="s">
        <v>1872</v>
      </c>
    </row>
    <row r="93" spans="1:9" ht="18" x14ac:dyDescent="0.45">
      <c r="A93" s="3" t="s">
        <v>1896</v>
      </c>
      <c r="B93" s="9">
        <v>58172</v>
      </c>
      <c r="C93" s="9">
        <v>54551</v>
      </c>
      <c r="D93" s="23" t="s">
        <v>1872</v>
      </c>
    </row>
    <row r="94" spans="1:9" ht="18" x14ac:dyDescent="0.45">
      <c r="A94" s="3" t="s">
        <v>1897</v>
      </c>
      <c r="B94" s="9">
        <v>73104</v>
      </c>
      <c r="C94" s="9">
        <v>67009</v>
      </c>
      <c r="D94" s="23" t="s">
        <v>1872</v>
      </c>
    </row>
    <row r="95" spans="1:9" ht="18" x14ac:dyDescent="0.45">
      <c r="A95" s="3" t="s">
        <v>1898</v>
      </c>
      <c r="B95" s="9">
        <v>106137</v>
      </c>
      <c r="C95" s="9">
        <v>86088</v>
      </c>
      <c r="D95" s="23" t="s">
        <v>1872</v>
      </c>
    </row>
    <row r="96" spans="1:9" ht="18" x14ac:dyDescent="0.45">
      <c r="A96" s="3" t="s">
        <v>1899</v>
      </c>
      <c r="B96" s="9">
        <v>108988</v>
      </c>
      <c r="C96" s="9">
        <v>84144</v>
      </c>
      <c r="D96" s="23" t="s">
        <v>1872</v>
      </c>
    </row>
    <row r="97" spans="1:9" ht="18" x14ac:dyDescent="0.45">
      <c r="A97" s="3" t="s">
        <v>1650</v>
      </c>
      <c r="B97" s="9">
        <v>106756</v>
      </c>
      <c r="C97" s="9">
        <v>73359</v>
      </c>
      <c r="D97" s="23" t="s">
        <v>1872</v>
      </c>
    </row>
    <row r="98" spans="1:9" ht="79.95" customHeight="1" x14ac:dyDescent="0.2">
      <c r="A98" s="57" t="s">
        <v>1900</v>
      </c>
      <c r="B98" s="56"/>
      <c r="C98" s="56"/>
      <c r="D98" s="56"/>
      <c r="E98" s="56"/>
      <c r="F98" s="56"/>
      <c r="G98" s="56"/>
      <c r="H98" s="56"/>
      <c r="I98" s="56"/>
    </row>
    <row r="100" spans="1:9" ht="22.05" customHeight="1" x14ac:dyDescent="0.5">
      <c r="A100" s="14" t="s">
        <v>1901</v>
      </c>
    </row>
    <row r="101" spans="1:9" ht="30" customHeight="1" x14ac:dyDescent="0.2">
      <c r="A101" s="4" t="s">
        <v>1157</v>
      </c>
      <c r="B101" s="4" t="s">
        <v>1822</v>
      </c>
      <c r="C101" s="4" t="s">
        <v>1823</v>
      </c>
      <c r="D101" s="4" t="s">
        <v>1824</v>
      </c>
      <c r="E101" s="4" t="s">
        <v>522</v>
      </c>
    </row>
    <row r="102" spans="1:9" ht="30" customHeight="1" x14ac:dyDescent="0.45">
      <c r="A102" s="3" t="s">
        <v>1902</v>
      </c>
      <c r="B102" s="9">
        <v>173</v>
      </c>
      <c r="C102" s="9">
        <v>52</v>
      </c>
      <c r="D102" s="9">
        <v>225</v>
      </c>
      <c r="E102" s="23" t="s">
        <v>1835</v>
      </c>
    </row>
    <row r="103" spans="1:9" ht="30" customHeight="1" x14ac:dyDescent="0.45">
      <c r="A103" s="3" t="s">
        <v>1903</v>
      </c>
      <c r="B103" s="9">
        <v>165</v>
      </c>
      <c r="C103" s="9">
        <v>87</v>
      </c>
      <c r="D103" s="9">
        <v>252</v>
      </c>
      <c r="E103" s="23" t="s">
        <v>1835</v>
      </c>
    </row>
    <row r="104" spans="1:9" ht="18" x14ac:dyDescent="0.45">
      <c r="A104" s="3" t="s">
        <v>1904</v>
      </c>
      <c r="B104" s="9">
        <v>148</v>
      </c>
      <c r="C104" s="9">
        <v>52</v>
      </c>
      <c r="D104" s="9">
        <v>200</v>
      </c>
      <c r="E104" s="23" t="s">
        <v>1835</v>
      </c>
    </row>
    <row r="105" spans="1:9" ht="18" x14ac:dyDescent="0.45">
      <c r="A105" s="3" t="s">
        <v>1905</v>
      </c>
      <c r="B105" s="9">
        <v>156</v>
      </c>
      <c r="C105" s="9">
        <v>67</v>
      </c>
      <c r="D105" s="9">
        <v>223</v>
      </c>
      <c r="E105" s="23" t="s">
        <v>1835</v>
      </c>
    </row>
    <row r="106" spans="1:9" ht="31.95" customHeight="1" x14ac:dyDescent="0.2">
      <c r="A106" s="57" t="s">
        <v>1906</v>
      </c>
      <c r="B106" s="56"/>
      <c r="C106" s="56"/>
      <c r="D106" s="56"/>
      <c r="E106" s="56"/>
      <c r="F106" s="56"/>
      <c r="G106" s="56"/>
      <c r="H106" s="56"/>
      <c r="I106" s="56"/>
    </row>
    <row r="108" spans="1:9" ht="22.05" customHeight="1" x14ac:dyDescent="0.5">
      <c r="A108" s="14" t="s">
        <v>1907</v>
      </c>
    </row>
    <row r="109" spans="1:9" ht="30" customHeight="1" x14ac:dyDescent="0.2">
      <c r="A109" s="4" t="s">
        <v>1157</v>
      </c>
      <c r="B109" s="4" t="s">
        <v>1831</v>
      </c>
      <c r="C109" s="4" t="s">
        <v>1908</v>
      </c>
      <c r="D109" s="4" t="s">
        <v>522</v>
      </c>
    </row>
    <row r="110" spans="1:9" ht="18" x14ac:dyDescent="0.45">
      <c r="A110" s="3" t="s">
        <v>1909</v>
      </c>
      <c r="B110" s="9">
        <v>22771</v>
      </c>
      <c r="C110" s="9">
        <v>26434</v>
      </c>
      <c r="D110" s="23" t="s">
        <v>1835</v>
      </c>
    </row>
    <row r="111" spans="1:9" ht="18" x14ac:dyDescent="0.45">
      <c r="A111" s="3" t="s">
        <v>1910</v>
      </c>
      <c r="B111" s="9">
        <v>24037</v>
      </c>
      <c r="C111" s="9">
        <v>26850</v>
      </c>
      <c r="D111" s="23" t="s">
        <v>1835</v>
      </c>
    </row>
    <row r="112" spans="1:9" ht="18" x14ac:dyDescent="0.45">
      <c r="A112" s="3" t="s">
        <v>1911</v>
      </c>
      <c r="B112" s="9">
        <v>14760</v>
      </c>
      <c r="C112" s="9">
        <v>17488</v>
      </c>
      <c r="D112" s="23" t="s">
        <v>1835</v>
      </c>
    </row>
    <row r="113" spans="1:9" ht="18" x14ac:dyDescent="0.45">
      <c r="A113" s="3" t="s">
        <v>1912</v>
      </c>
      <c r="B113" s="9">
        <v>14934</v>
      </c>
      <c r="C113" s="9">
        <v>17948</v>
      </c>
      <c r="D113" s="23" t="s">
        <v>1835</v>
      </c>
    </row>
    <row r="114" spans="1:9" ht="48" customHeight="1" x14ac:dyDescent="0.2">
      <c r="A114" s="57" t="s">
        <v>1913</v>
      </c>
      <c r="B114" s="56"/>
      <c r="C114" s="56"/>
      <c r="D114" s="56"/>
      <c r="E114" s="56"/>
      <c r="F114" s="56"/>
      <c r="G114" s="56"/>
      <c r="H114" s="56"/>
      <c r="I114" s="56"/>
    </row>
    <row r="116" spans="1:9" ht="22.05" customHeight="1" x14ac:dyDescent="0.5">
      <c r="A116" s="14" t="s">
        <v>1914</v>
      </c>
    </row>
    <row r="117" spans="1:9" ht="31.95" customHeight="1" x14ac:dyDescent="0.2">
      <c r="A117" s="55" t="s">
        <v>1915</v>
      </c>
      <c r="B117" s="56"/>
      <c r="C117" s="56"/>
      <c r="D117" s="56"/>
      <c r="E117" s="56"/>
      <c r="F117" s="56"/>
      <c r="G117" s="56"/>
      <c r="H117" s="56"/>
      <c r="I117" s="56"/>
    </row>
    <row r="118" spans="1:9" ht="31.95" customHeight="1" x14ac:dyDescent="0.2">
      <c r="A118" s="55" t="s">
        <v>1916</v>
      </c>
      <c r="B118" s="56"/>
      <c r="C118" s="56"/>
      <c r="D118" s="56"/>
      <c r="E118" s="56"/>
      <c r="F118" s="56"/>
      <c r="G118" s="56"/>
      <c r="H118" s="56"/>
      <c r="I118" s="56"/>
    </row>
    <row r="119" spans="1:9" ht="31.95" customHeight="1" x14ac:dyDescent="0.2">
      <c r="A119" s="55" t="s">
        <v>1917</v>
      </c>
      <c r="B119" s="56"/>
      <c r="C119" s="56"/>
      <c r="D119" s="56"/>
      <c r="E119" s="56"/>
      <c r="F119" s="56"/>
      <c r="G119" s="56"/>
      <c r="H119" s="56"/>
      <c r="I119" s="56"/>
    </row>
    <row r="120" spans="1:9" ht="31.95" customHeight="1" x14ac:dyDescent="0.2">
      <c r="A120" s="55" t="s">
        <v>1918</v>
      </c>
      <c r="B120" s="56"/>
      <c r="C120" s="56"/>
      <c r="D120" s="56"/>
      <c r="E120" s="56"/>
      <c r="F120" s="56"/>
      <c r="G120" s="56"/>
      <c r="H120" s="56"/>
      <c r="I120" s="56"/>
    </row>
    <row r="121" spans="1:9" ht="48" customHeight="1" x14ac:dyDescent="0.2">
      <c r="A121" s="55" t="s">
        <v>1919</v>
      </c>
      <c r="B121" s="56"/>
      <c r="C121" s="56"/>
      <c r="D121" s="56"/>
      <c r="E121" s="56"/>
      <c r="F121" s="56"/>
      <c r="G121" s="56"/>
      <c r="H121" s="56"/>
      <c r="I121" s="56"/>
    </row>
    <row r="123" spans="1:9" ht="22.05" customHeight="1" x14ac:dyDescent="0.5">
      <c r="A123" s="14" t="s">
        <v>1920</v>
      </c>
    </row>
    <row r="124" spans="1:9" ht="31.95" customHeight="1" x14ac:dyDescent="0.2">
      <c r="A124" s="55" t="s">
        <v>1921</v>
      </c>
      <c r="B124" s="56"/>
      <c r="C124" s="56"/>
      <c r="D124" s="56"/>
      <c r="E124" s="56"/>
      <c r="F124" s="56"/>
      <c r="G124" s="56"/>
      <c r="H124" s="56"/>
      <c r="I124" s="56"/>
    </row>
    <row r="125" spans="1:9" ht="64.05" customHeight="1" x14ac:dyDescent="0.2">
      <c r="A125" s="55" t="s">
        <v>1922</v>
      </c>
      <c r="B125" s="56"/>
      <c r="C125" s="56"/>
      <c r="D125" s="56"/>
      <c r="E125" s="56"/>
      <c r="F125" s="56"/>
      <c r="G125" s="56"/>
      <c r="H125" s="56"/>
      <c r="I125" s="56"/>
    </row>
    <row r="126" spans="1:9" ht="31.95" customHeight="1" x14ac:dyDescent="0.2">
      <c r="A126" s="55" t="s">
        <v>1923</v>
      </c>
      <c r="B126" s="56"/>
      <c r="C126" s="56"/>
      <c r="D126" s="56"/>
      <c r="E126" s="56"/>
      <c r="F126" s="56"/>
      <c r="G126" s="56"/>
      <c r="H126" s="56"/>
      <c r="I126" s="56"/>
    </row>
    <row r="127" spans="1:9" ht="31.95" customHeight="1" x14ac:dyDescent="0.2">
      <c r="A127" s="55" t="s">
        <v>1924</v>
      </c>
      <c r="B127" s="56"/>
      <c r="C127" s="56"/>
      <c r="D127" s="56"/>
      <c r="E127" s="56"/>
      <c r="F127" s="56"/>
      <c r="G127" s="56"/>
      <c r="H127" s="56"/>
      <c r="I127" s="56"/>
    </row>
    <row r="129" spans="1:9" ht="22.05" customHeight="1" x14ac:dyDescent="0.5">
      <c r="A129" s="14" t="s">
        <v>1925</v>
      </c>
    </row>
    <row r="130" spans="1:9" ht="18" customHeight="1" x14ac:dyDescent="0.2">
      <c r="A130" s="55" t="s">
        <v>1332</v>
      </c>
      <c r="B130" s="56"/>
      <c r="C130" s="56"/>
      <c r="D130" s="56"/>
      <c r="E130" s="56"/>
      <c r="F130" s="56"/>
      <c r="G130" s="56"/>
      <c r="H130" s="56"/>
      <c r="I130" s="56"/>
    </row>
    <row r="131" spans="1:9" ht="48" customHeight="1" x14ac:dyDescent="0.2">
      <c r="A131" s="55" t="s">
        <v>1333</v>
      </c>
      <c r="B131" s="56"/>
      <c r="C131" s="56"/>
      <c r="D131" s="56"/>
      <c r="E131" s="56"/>
      <c r="F131" s="56"/>
      <c r="G131" s="56"/>
      <c r="H131" s="56"/>
      <c r="I131" s="56"/>
    </row>
    <row r="132" spans="1:9" ht="31.95" customHeight="1" x14ac:dyDescent="0.2">
      <c r="A132" s="55" t="s">
        <v>1334</v>
      </c>
      <c r="B132" s="56"/>
      <c r="C132" s="56"/>
      <c r="D132" s="56"/>
      <c r="E132" s="56"/>
      <c r="F132" s="56"/>
      <c r="G132" s="56"/>
      <c r="H132" s="56"/>
      <c r="I132" s="56"/>
    </row>
    <row r="133" spans="1:9" ht="31.95" customHeight="1" x14ac:dyDescent="0.2">
      <c r="A133" s="55" t="s">
        <v>1335</v>
      </c>
      <c r="B133" s="56"/>
      <c r="C133" s="56"/>
      <c r="D133" s="56"/>
      <c r="E133" s="56"/>
      <c r="F133" s="56"/>
      <c r="G133" s="56"/>
      <c r="H133" s="56"/>
      <c r="I133" s="56"/>
    </row>
    <row r="134" spans="1:9" ht="31.95" customHeight="1" x14ac:dyDescent="0.2">
      <c r="A134" s="55" t="s">
        <v>1336</v>
      </c>
      <c r="B134" s="56"/>
      <c r="C134" s="56"/>
      <c r="D134" s="56"/>
      <c r="E134" s="56"/>
      <c r="F134" s="56"/>
      <c r="G134" s="56"/>
      <c r="H134" s="56"/>
      <c r="I134" s="56"/>
    </row>
    <row r="135" spans="1:9" ht="18" customHeight="1" x14ac:dyDescent="0.2">
      <c r="A135" s="55" t="s">
        <v>1337</v>
      </c>
      <c r="B135" s="56"/>
      <c r="C135" s="56"/>
      <c r="D135" s="56"/>
      <c r="E135" s="56"/>
      <c r="F135" s="56"/>
      <c r="G135" s="56"/>
      <c r="H135" s="56"/>
      <c r="I135" s="56"/>
    </row>
    <row r="136" spans="1:9" ht="31.95" customHeight="1" x14ac:dyDescent="0.2">
      <c r="A136" s="55" t="s">
        <v>1338</v>
      </c>
      <c r="B136" s="56"/>
      <c r="C136" s="56"/>
      <c r="D136" s="56"/>
      <c r="E136" s="56"/>
      <c r="F136" s="56"/>
      <c r="G136" s="56"/>
      <c r="H136" s="56"/>
      <c r="I136" s="56"/>
    </row>
    <row r="137" spans="1:9" ht="18" customHeight="1" x14ac:dyDescent="0.2">
      <c r="A137" s="57" t="s">
        <v>1926</v>
      </c>
      <c r="B137" s="56"/>
      <c r="C137" s="56"/>
      <c r="D137" s="56"/>
      <c r="E137" s="56"/>
      <c r="F137" s="56"/>
      <c r="G137" s="56"/>
      <c r="H137" s="56"/>
      <c r="I137" s="56"/>
    </row>
    <row r="139" spans="1:9" ht="22.05" customHeight="1" x14ac:dyDescent="0.5">
      <c r="A139" s="14" t="s">
        <v>1927</v>
      </c>
    </row>
    <row r="140" spans="1:9" ht="18" customHeight="1" x14ac:dyDescent="0.2">
      <c r="A140" s="55" t="s">
        <v>1928</v>
      </c>
      <c r="B140" s="56"/>
      <c r="C140" s="56"/>
      <c r="D140" s="56"/>
      <c r="E140" s="56"/>
      <c r="F140" s="56"/>
      <c r="G140" s="56"/>
      <c r="H140" s="56"/>
      <c r="I140" s="56"/>
    </row>
    <row r="141" spans="1:9" ht="18" customHeight="1" x14ac:dyDescent="0.2">
      <c r="A141" s="55" t="s">
        <v>1929</v>
      </c>
      <c r="B141" s="56"/>
      <c r="C141" s="56"/>
      <c r="D141" s="56"/>
      <c r="E141" s="56"/>
      <c r="F141" s="56"/>
      <c r="G141" s="56"/>
      <c r="H141" s="56"/>
      <c r="I141" s="56"/>
    </row>
    <row r="142" spans="1:9" ht="18" customHeight="1" x14ac:dyDescent="0.2">
      <c r="A142" s="55" t="s">
        <v>1930</v>
      </c>
      <c r="B142" s="56"/>
      <c r="C142" s="56"/>
      <c r="D142" s="56"/>
      <c r="E142" s="56"/>
      <c r="F142" s="56"/>
      <c r="G142" s="56"/>
      <c r="H142" s="56"/>
      <c r="I142" s="56"/>
    </row>
    <row r="143" spans="1:9" ht="18" customHeight="1" x14ac:dyDescent="0.2">
      <c r="A143" s="55" t="s">
        <v>1931</v>
      </c>
      <c r="B143" s="56"/>
      <c r="C143" s="56"/>
      <c r="D143" s="56"/>
      <c r="E143" s="56"/>
      <c r="F143" s="56"/>
      <c r="G143" s="56"/>
      <c r="H143" s="56"/>
      <c r="I143" s="56"/>
    </row>
    <row r="144" spans="1:9" ht="31.95" customHeight="1" x14ac:dyDescent="0.2">
      <c r="A144" s="55" t="s">
        <v>1932</v>
      </c>
      <c r="B144" s="56"/>
      <c r="C144" s="56"/>
      <c r="D144" s="56"/>
      <c r="E144" s="56"/>
      <c r="F144" s="56"/>
      <c r="G144" s="56"/>
      <c r="H144" s="56"/>
      <c r="I144" s="56"/>
    </row>
    <row r="145" spans="1:9" ht="18" customHeight="1" x14ac:dyDescent="0.2">
      <c r="A145" s="55" t="s">
        <v>1933</v>
      </c>
      <c r="B145" s="56"/>
      <c r="C145" s="56"/>
      <c r="D145" s="56"/>
      <c r="E145" s="56"/>
      <c r="F145" s="56"/>
      <c r="G145" s="56"/>
      <c r="H145" s="56"/>
      <c r="I145" s="56"/>
    </row>
  </sheetData>
  <mergeCells count="37">
    <mergeCell ref="A16:I16"/>
    <mergeCell ref="A143:I143"/>
    <mergeCell ref="A130:I130"/>
    <mergeCell ref="A24:I24"/>
    <mergeCell ref="A30:I30"/>
    <mergeCell ref="A64:I64"/>
    <mergeCell ref="A98:I98"/>
    <mergeCell ref="A142:I142"/>
    <mergeCell ref="A132:I132"/>
    <mergeCell ref="A79:I79"/>
    <mergeCell ref="A124:I124"/>
    <mergeCell ref="A119:I119"/>
    <mergeCell ref="A69:I69"/>
    <mergeCell ref="A87:I87"/>
    <mergeCell ref="A145:I145"/>
    <mergeCell ref="A2:I2"/>
    <mergeCell ref="A47:I47"/>
    <mergeCell ref="A141:I141"/>
    <mergeCell ref="A23:I23"/>
    <mergeCell ref="A126:I126"/>
    <mergeCell ref="A106:I106"/>
    <mergeCell ref="A144:I144"/>
    <mergeCell ref="A140:I140"/>
    <mergeCell ref="A135:I135"/>
    <mergeCell ref="A131:I131"/>
    <mergeCell ref="A125:I125"/>
    <mergeCell ref="A134:I134"/>
    <mergeCell ref="A121:I121"/>
    <mergeCell ref="A117:I117"/>
    <mergeCell ref="A127:I127"/>
    <mergeCell ref="A137:I137"/>
    <mergeCell ref="A133:I133"/>
    <mergeCell ref="A118:I118"/>
    <mergeCell ref="A56:I56"/>
    <mergeCell ref="A120:I120"/>
    <mergeCell ref="A136:I136"/>
    <mergeCell ref="A114:I114"/>
  </mergeCells>
  <phoneticPr fontId="8"/>
  <pageMargins left="0.75" right="0.75" top="1" bottom="1" header="0.5" footer="0.5"/>
  <pageSetup fitToHeight="0" orientation="landscape"/>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pageSetUpPr fitToPage="1"/>
  </sheetPr>
  <dimension ref="A1:O192"/>
  <sheetViews>
    <sheetView showGridLines="0" workbookViewId="0">
      <pane xSplit="1" ySplit="3" topLeftCell="B4" activePane="bottomRight" state="frozen"/>
      <selection pane="topRight"/>
      <selection pane="bottomLeft"/>
      <selection pane="bottomRight"/>
    </sheetView>
  </sheetViews>
  <sheetFormatPr defaultRowHeight="13.2" x14ac:dyDescent="0.2"/>
  <cols>
    <col min="1" max="1" width="26" customWidth="1"/>
    <col min="2" max="2" width="8" customWidth="1"/>
    <col min="3" max="3" width="22" customWidth="1"/>
    <col min="4" max="4" width="13" customWidth="1"/>
    <col min="5" max="8" width="12" customWidth="1"/>
    <col min="9" max="9" width="13" customWidth="1"/>
    <col min="10" max="10" width="12" customWidth="1"/>
    <col min="11" max="11" width="13" customWidth="1"/>
    <col min="12" max="13" width="12" customWidth="1"/>
    <col min="14" max="14" width="13" customWidth="1"/>
    <col min="15" max="15" width="10" customWidth="1"/>
  </cols>
  <sheetData>
    <row r="1" spans="1:15" ht="25.95" customHeight="1" x14ac:dyDescent="0.6">
      <c r="A1" s="1" t="s">
        <v>1934</v>
      </c>
    </row>
    <row r="2" spans="1:15" ht="31.95" customHeight="1" x14ac:dyDescent="0.2">
      <c r="A2" s="57" t="s">
        <v>1935</v>
      </c>
      <c r="B2" s="56"/>
      <c r="C2" s="56"/>
      <c r="D2" s="56"/>
      <c r="E2" s="56"/>
      <c r="F2" s="56"/>
      <c r="G2" s="56"/>
      <c r="H2" s="56"/>
      <c r="I2" s="56"/>
      <c r="J2" s="56"/>
      <c r="K2" s="56"/>
      <c r="L2" s="56"/>
      <c r="M2" s="56"/>
    </row>
    <row r="4" spans="1:15" ht="22.05" customHeight="1" x14ac:dyDescent="0.5">
      <c r="A4" s="14" t="s">
        <v>1936</v>
      </c>
    </row>
    <row r="5" spans="1:15" ht="30" customHeight="1" x14ac:dyDescent="0.2">
      <c r="A5" s="4" t="s">
        <v>1937</v>
      </c>
      <c r="B5" s="4" t="s">
        <v>1157</v>
      </c>
      <c r="C5" s="4" t="s">
        <v>25</v>
      </c>
      <c r="D5" s="4" t="s">
        <v>1938</v>
      </c>
      <c r="E5" s="4" t="s">
        <v>1939</v>
      </c>
      <c r="F5" s="4" t="s">
        <v>1940</v>
      </c>
      <c r="G5" s="4" t="s">
        <v>1941</v>
      </c>
      <c r="H5" s="4" t="s">
        <v>1942</v>
      </c>
      <c r="I5" s="4" t="s">
        <v>1943</v>
      </c>
      <c r="J5" s="4" t="s">
        <v>1944</v>
      </c>
      <c r="K5" s="4" t="s">
        <v>1945</v>
      </c>
      <c r="L5" s="4" t="s">
        <v>1946</v>
      </c>
      <c r="M5" s="4" t="s">
        <v>1947</v>
      </c>
      <c r="N5" s="4" t="s">
        <v>1948</v>
      </c>
      <c r="O5" s="4" t="s">
        <v>522</v>
      </c>
    </row>
    <row r="6" spans="1:15" ht="18" x14ac:dyDescent="0.45">
      <c r="A6" s="20" t="s">
        <v>1949</v>
      </c>
      <c r="B6" s="6" t="s">
        <v>1949</v>
      </c>
      <c r="C6" s="44"/>
      <c r="D6" s="9">
        <v>41000000</v>
      </c>
      <c r="E6" s="9">
        <v>35300000</v>
      </c>
      <c r="F6" s="9">
        <v>47500000</v>
      </c>
      <c r="G6" s="10">
        <v>0.7</v>
      </c>
      <c r="H6" s="9">
        <v>1200000</v>
      </c>
      <c r="I6" s="45">
        <v>-42</v>
      </c>
      <c r="J6" s="9">
        <v>570000</v>
      </c>
      <c r="K6" s="45">
        <v>-57</v>
      </c>
      <c r="L6" s="9">
        <v>88</v>
      </c>
      <c r="M6" s="9">
        <v>78</v>
      </c>
      <c r="N6" s="9">
        <v>74</v>
      </c>
      <c r="O6" s="23" t="s">
        <v>1950</v>
      </c>
    </row>
    <row r="7" spans="1:15" ht="18" x14ac:dyDescent="0.45">
      <c r="A7" s="20" t="s">
        <v>1951</v>
      </c>
      <c r="B7" s="6" t="s">
        <v>24</v>
      </c>
      <c r="C7" s="44"/>
      <c r="D7" s="9">
        <v>21100000</v>
      </c>
      <c r="E7" s="9">
        <v>17500000</v>
      </c>
      <c r="F7" s="9">
        <v>24800000</v>
      </c>
      <c r="G7" s="10">
        <v>5.0999999999999996</v>
      </c>
      <c r="H7" s="9">
        <v>420000</v>
      </c>
      <c r="I7" s="45">
        <v>-62</v>
      </c>
      <c r="J7" s="9">
        <v>240000</v>
      </c>
      <c r="K7" s="45">
        <v>-62</v>
      </c>
      <c r="L7" s="9">
        <v>93</v>
      </c>
      <c r="M7" s="9">
        <v>85</v>
      </c>
      <c r="N7" s="9">
        <v>81</v>
      </c>
      <c r="O7" s="23" t="s">
        <v>1952</v>
      </c>
    </row>
    <row r="8" spans="1:15" ht="18" x14ac:dyDescent="0.45">
      <c r="A8" s="20" t="s">
        <v>1953</v>
      </c>
      <c r="B8" s="6" t="s">
        <v>24</v>
      </c>
      <c r="C8" s="44"/>
      <c r="D8" s="9">
        <v>7100000</v>
      </c>
      <c r="E8" s="9">
        <v>6300000</v>
      </c>
      <c r="F8" s="9">
        <v>8000000</v>
      </c>
      <c r="G8" s="10">
        <v>0.2</v>
      </c>
      <c r="H8" s="9">
        <v>280000</v>
      </c>
      <c r="I8" s="45">
        <v>-21</v>
      </c>
      <c r="J8" s="9">
        <v>120000</v>
      </c>
      <c r="K8" s="45">
        <v>-59</v>
      </c>
      <c r="L8" s="9">
        <v>81</v>
      </c>
      <c r="M8" s="9">
        <v>72</v>
      </c>
      <c r="N8" s="9">
        <v>69</v>
      </c>
      <c r="O8" s="23" t="s">
        <v>1952</v>
      </c>
    </row>
    <row r="9" spans="1:15" ht="18" x14ac:dyDescent="0.45">
      <c r="A9" s="20" t="s">
        <v>1954</v>
      </c>
      <c r="B9" s="6" t="s">
        <v>24</v>
      </c>
      <c r="C9" s="44"/>
      <c r="D9" s="9">
        <v>5200000</v>
      </c>
      <c r="E9" s="9">
        <v>4600000</v>
      </c>
      <c r="F9" s="9">
        <v>6100000</v>
      </c>
      <c r="G9" s="10">
        <v>1.1000000000000001</v>
      </c>
      <c r="H9" s="9">
        <v>190000</v>
      </c>
      <c r="I9" s="45">
        <v>-46</v>
      </c>
      <c r="J9" s="9">
        <v>110000</v>
      </c>
      <c r="K9" s="45">
        <v>-60</v>
      </c>
      <c r="L9" s="9">
        <v>78</v>
      </c>
      <c r="M9" s="9">
        <v>74</v>
      </c>
      <c r="N9" s="9">
        <v>68</v>
      </c>
      <c r="O9" s="23" t="s">
        <v>1952</v>
      </c>
    </row>
    <row r="10" spans="1:15" ht="18" x14ac:dyDescent="0.45">
      <c r="A10" s="20" t="s">
        <v>1955</v>
      </c>
      <c r="B10" s="6" t="s">
        <v>24</v>
      </c>
      <c r="C10" s="44"/>
      <c r="D10" s="9">
        <v>2600000</v>
      </c>
      <c r="E10" s="9">
        <v>2300000</v>
      </c>
      <c r="F10" s="9">
        <v>3000000</v>
      </c>
      <c r="G10" s="10">
        <v>0.6</v>
      </c>
      <c r="H10" s="9">
        <v>140000</v>
      </c>
      <c r="I10" s="45">
        <v>25</v>
      </c>
      <c r="J10" s="9">
        <v>28000</v>
      </c>
      <c r="K10" s="45">
        <v>-40</v>
      </c>
      <c r="L10" s="9">
        <v>87</v>
      </c>
      <c r="M10" s="9">
        <v>71</v>
      </c>
      <c r="N10" s="9">
        <v>66</v>
      </c>
      <c r="O10" s="23" t="s">
        <v>1952</v>
      </c>
    </row>
    <row r="11" spans="1:15" ht="18" x14ac:dyDescent="0.45">
      <c r="A11" s="20" t="s">
        <v>1956</v>
      </c>
      <c r="B11" s="6" t="s">
        <v>24</v>
      </c>
      <c r="C11" s="44"/>
      <c r="D11" s="9">
        <v>2400000</v>
      </c>
      <c r="E11" s="9">
        <v>2100000</v>
      </c>
      <c r="F11" s="9">
        <v>2700000</v>
      </c>
      <c r="G11" s="10">
        <v>0.3</v>
      </c>
      <c r="H11" s="9">
        <v>63000</v>
      </c>
      <c r="I11" s="45">
        <v>-10</v>
      </c>
      <c r="J11" s="9">
        <v>9800</v>
      </c>
      <c r="K11" s="45">
        <v>-39</v>
      </c>
      <c r="L11" s="9">
        <v>91</v>
      </c>
      <c r="M11" s="9">
        <v>80</v>
      </c>
      <c r="N11" s="9">
        <v>77</v>
      </c>
      <c r="O11" s="23" t="s">
        <v>1952</v>
      </c>
    </row>
    <row r="12" spans="1:15" ht="18" x14ac:dyDescent="0.45">
      <c r="A12" s="20" t="s">
        <v>1957</v>
      </c>
      <c r="B12" s="6" t="s">
        <v>24</v>
      </c>
      <c r="C12" s="44"/>
      <c r="D12" s="9">
        <v>2000000</v>
      </c>
      <c r="E12" s="9">
        <v>1800000</v>
      </c>
      <c r="F12" s="9">
        <v>2200000</v>
      </c>
      <c r="G12" s="10">
        <v>1.1000000000000001</v>
      </c>
      <c r="H12" s="9">
        <v>120000</v>
      </c>
      <c r="I12" s="45">
        <v>17</v>
      </c>
      <c r="J12" s="9">
        <v>43000</v>
      </c>
      <c r="K12" s="45">
        <v>11</v>
      </c>
      <c r="L12" s="9">
        <v>83</v>
      </c>
      <c r="M12" s="9">
        <v>56</v>
      </c>
      <c r="N12" s="9">
        <v>48</v>
      </c>
      <c r="O12" s="23" t="s">
        <v>1952</v>
      </c>
    </row>
    <row r="13" spans="1:15" ht="18" x14ac:dyDescent="0.45">
      <c r="A13" s="20" t="s">
        <v>1958</v>
      </c>
      <c r="B13" s="6" t="s">
        <v>24</v>
      </c>
      <c r="C13" s="44"/>
      <c r="D13" s="9">
        <v>340000</v>
      </c>
      <c r="E13" s="9">
        <v>290000</v>
      </c>
      <c r="F13" s="9">
        <v>400000</v>
      </c>
      <c r="G13" s="10">
        <v>1.1000000000000001</v>
      </c>
      <c r="H13" s="9">
        <v>13000</v>
      </c>
      <c r="I13" s="45">
        <v>-30</v>
      </c>
      <c r="J13" s="9">
        <v>4800</v>
      </c>
      <c r="K13" s="45">
        <v>-65</v>
      </c>
      <c r="L13" s="9">
        <v>87</v>
      </c>
      <c r="M13" s="9">
        <v>73</v>
      </c>
      <c r="N13" s="9">
        <v>65</v>
      </c>
      <c r="O13" s="23" t="s">
        <v>1952</v>
      </c>
    </row>
    <row r="14" spans="1:15" ht="18" x14ac:dyDescent="0.45">
      <c r="A14" s="20" t="s">
        <v>1959</v>
      </c>
      <c r="B14" s="6" t="s">
        <v>24</v>
      </c>
      <c r="C14" s="44"/>
      <c r="D14" s="9">
        <v>240000</v>
      </c>
      <c r="E14" s="9">
        <v>200000</v>
      </c>
      <c r="F14" s="9">
        <v>300000</v>
      </c>
      <c r="G14" s="12" t="s">
        <v>68</v>
      </c>
      <c r="H14" s="9">
        <v>22000</v>
      </c>
      <c r="I14" s="45">
        <v>78</v>
      </c>
      <c r="J14" s="9">
        <v>6600</v>
      </c>
      <c r="K14" s="45">
        <v>-9</v>
      </c>
      <c r="L14" s="9">
        <v>66</v>
      </c>
      <c r="M14" s="9">
        <v>53</v>
      </c>
      <c r="N14" s="9">
        <v>49</v>
      </c>
      <c r="O14" s="23" t="s">
        <v>1952</v>
      </c>
    </row>
    <row r="16" spans="1:15" ht="22.05" customHeight="1" x14ac:dyDescent="0.5">
      <c r="A16" s="14" t="s">
        <v>1960</v>
      </c>
    </row>
    <row r="17" spans="1:15" ht="30" customHeight="1" x14ac:dyDescent="0.2">
      <c r="A17" s="4" t="s">
        <v>1937</v>
      </c>
      <c r="B17" s="4" t="s">
        <v>1157</v>
      </c>
      <c r="C17" s="4" t="s">
        <v>25</v>
      </c>
      <c r="D17" s="4" t="s">
        <v>1938</v>
      </c>
      <c r="E17" s="4" t="s">
        <v>1939</v>
      </c>
      <c r="F17" s="4" t="s">
        <v>1940</v>
      </c>
      <c r="G17" s="4" t="s">
        <v>1941</v>
      </c>
      <c r="H17" s="4" t="s">
        <v>1942</v>
      </c>
      <c r="I17" s="4" t="s">
        <v>1943</v>
      </c>
      <c r="J17" s="4" t="s">
        <v>1944</v>
      </c>
      <c r="K17" s="4" t="s">
        <v>1945</v>
      </c>
      <c r="L17" s="4" t="s">
        <v>1946</v>
      </c>
      <c r="M17" s="4" t="s">
        <v>1947</v>
      </c>
      <c r="N17" s="4" t="s">
        <v>1948</v>
      </c>
      <c r="O17" s="4" t="s">
        <v>522</v>
      </c>
    </row>
    <row r="18" spans="1:15" ht="18" x14ac:dyDescent="0.45">
      <c r="A18" s="20" t="s">
        <v>47</v>
      </c>
      <c r="B18" s="6" t="s">
        <v>22</v>
      </c>
      <c r="C18" s="6" t="s">
        <v>50</v>
      </c>
      <c r="D18" s="9">
        <v>2600000</v>
      </c>
      <c r="E18" s="9">
        <v>2100000</v>
      </c>
      <c r="F18" s="9">
        <v>3100000</v>
      </c>
      <c r="G18" s="10">
        <v>0.2</v>
      </c>
      <c r="H18" s="9">
        <v>60000</v>
      </c>
      <c r="I18" s="45">
        <v>-52</v>
      </c>
      <c r="J18" s="9">
        <v>25000</v>
      </c>
      <c r="K18" s="45">
        <v>-86</v>
      </c>
      <c r="L18" s="9">
        <v>88</v>
      </c>
      <c r="M18" s="9">
        <v>77</v>
      </c>
      <c r="N18" s="9">
        <v>74</v>
      </c>
      <c r="O18" s="23" t="s">
        <v>1952</v>
      </c>
    </row>
    <row r="19" spans="1:15" ht="36" x14ac:dyDescent="0.45">
      <c r="A19" s="20" t="s">
        <v>69</v>
      </c>
      <c r="B19" s="6" t="s">
        <v>22</v>
      </c>
      <c r="C19" s="6" t="s">
        <v>60</v>
      </c>
      <c r="D19" s="9">
        <v>620000</v>
      </c>
      <c r="E19" s="9">
        <v>560000</v>
      </c>
      <c r="F19" s="9">
        <v>690000</v>
      </c>
      <c r="G19" s="10">
        <v>1.1000000000000001</v>
      </c>
      <c r="H19" s="9">
        <v>7300</v>
      </c>
      <c r="I19" s="45">
        <v>-66</v>
      </c>
      <c r="J19" s="9">
        <v>8400</v>
      </c>
      <c r="K19" s="45">
        <v>-80</v>
      </c>
      <c r="L19" s="9">
        <v>90</v>
      </c>
      <c r="M19" s="9">
        <v>82</v>
      </c>
      <c r="N19" s="9">
        <v>81</v>
      </c>
      <c r="O19" s="23" t="s">
        <v>1952</v>
      </c>
    </row>
    <row r="20" spans="1:15" ht="18" x14ac:dyDescent="0.45">
      <c r="A20" s="20" t="s">
        <v>52</v>
      </c>
      <c r="B20" s="6" t="s">
        <v>22</v>
      </c>
      <c r="C20" s="6" t="s">
        <v>50</v>
      </c>
      <c r="D20" s="9">
        <v>560000</v>
      </c>
      <c r="E20" s="9">
        <v>500000</v>
      </c>
      <c r="F20" s="9">
        <v>610000</v>
      </c>
      <c r="G20" s="10">
        <v>0.3</v>
      </c>
      <c r="H20" s="9">
        <v>21000</v>
      </c>
      <c r="I20" s="45">
        <v>-57</v>
      </c>
      <c r="J20" s="9">
        <v>18000</v>
      </c>
      <c r="K20" s="45">
        <v>29</v>
      </c>
      <c r="L20" s="9">
        <v>67</v>
      </c>
      <c r="M20" s="9">
        <v>48</v>
      </c>
      <c r="N20" s="9">
        <v>45</v>
      </c>
      <c r="O20" s="23" t="s">
        <v>1952</v>
      </c>
    </row>
    <row r="21" spans="1:15" ht="18" x14ac:dyDescent="0.45">
      <c r="A21" s="20" t="s">
        <v>80</v>
      </c>
      <c r="B21" s="6" t="s">
        <v>22</v>
      </c>
      <c r="C21" s="6" t="s">
        <v>50</v>
      </c>
      <c r="D21" s="9">
        <v>340000</v>
      </c>
      <c r="E21" s="9">
        <v>310000</v>
      </c>
      <c r="F21" s="9">
        <v>370000</v>
      </c>
      <c r="G21" s="10">
        <v>0.2</v>
      </c>
      <c r="H21" s="9">
        <v>44000</v>
      </c>
      <c r="I21" s="45">
        <v>222</v>
      </c>
      <c r="J21" s="9">
        <v>14000</v>
      </c>
      <c r="K21" s="45">
        <v>553</v>
      </c>
      <c r="L21" s="9">
        <v>25</v>
      </c>
      <c r="M21" s="9">
        <v>18</v>
      </c>
      <c r="N21" s="44" t="s">
        <v>51</v>
      </c>
      <c r="O21" s="23" t="s">
        <v>1952</v>
      </c>
    </row>
    <row r="22" spans="1:15" ht="18" x14ac:dyDescent="0.45">
      <c r="A22" s="20" t="s">
        <v>96</v>
      </c>
      <c r="B22" s="6" t="s">
        <v>22</v>
      </c>
      <c r="C22" s="6" t="s">
        <v>50</v>
      </c>
      <c r="D22" s="9">
        <v>310000</v>
      </c>
      <c r="E22" s="9">
        <v>270000</v>
      </c>
      <c r="F22" s="9">
        <v>340000</v>
      </c>
      <c r="G22" s="10">
        <v>0.9</v>
      </c>
      <c r="H22" s="9">
        <v>9500</v>
      </c>
      <c r="I22" s="45">
        <v>-43</v>
      </c>
      <c r="J22" s="9">
        <v>4400</v>
      </c>
      <c r="K22" s="45">
        <v>-63</v>
      </c>
      <c r="L22" s="9">
        <v>84</v>
      </c>
      <c r="M22" s="9">
        <v>73</v>
      </c>
      <c r="N22" s="9">
        <v>70</v>
      </c>
      <c r="O22" s="23" t="s">
        <v>1952</v>
      </c>
    </row>
    <row r="23" spans="1:15" ht="18" x14ac:dyDescent="0.45">
      <c r="A23" s="20" t="s">
        <v>91</v>
      </c>
      <c r="B23" s="6" t="s">
        <v>22</v>
      </c>
      <c r="C23" s="6" t="s">
        <v>50</v>
      </c>
      <c r="D23" s="9">
        <v>270000</v>
      </c>
      <c r="E23" s="9">
        <v>240000</v>
      </c>
      <c r="F23" s="9">
        <v>310000</v>
      </c>
      <c r="G23" s="10">
        <v>0.4</v>
      </c>
      <c r="H23" s="9">
        <v>6100</v>
      </c>
      <c r="I23" s="45">
        <v>-58</v>
      </c>
      <c r="J23" s="9">
        <v>4100</v>
      </c>
      <c r="K23" s="45">
        <v>-14</v>
      </c>
      <c r="L23" s="9">
        <v>94</v>
      </c>
      <c r="M23" s="9">
        <v>75</v>
      </c>
      <c r="N23" s="9">
        <v>72</v>
      </c>
      <c r="O23" s="23" t="s">
        <v>1952</v>
      </c>
    </row>
    <row r="24" spans="1:15" ht="18" x14ac:dyDescent="0.45">
      <c r="A24" s="20" t="s">
        <v>86</v>
      </c>
      <c r="B24" s="6" t="s">
        <v>22</v>
      </c>
      <c r="C24" s="6" t="s">
        <v>50</v>
      </c>
      <c r="D24" s="9">
        <v>250000</v>
      </c>
      <c r="E24" s="9">
        <v>210000</v>
      </c>
      <c r="F24" s="9">
        <v>290000</v>
      </c>
      <c r="G24" s="10">
        <v>0.4</v>
      </c>
      <c r="H24" s="9">
        <v>34000</v>
      </c>
      <c r="I24" s="45">
        <v>627</v>
      </c>
      <c r="J24" s="9">
        <v>2700</v>
      </c>
      <c r="K24" s="45">
        <v>713</v>
      </c>
      <c r="L24" s="9">
        <v>62</v>
      </c>
      <c r="M24" s="9">
        <v>41</v>
      </c>
      <c r="N24" s="9">
        <v>40</v>
      </c>
      <c r="O24" s="23" t="s">
        <v>1952</v>
      </c>
    </row>
    <row r="25" spans="1:15" ht="18" x14ac:dyDescent="0.45">
      <c r="A25" s="20" t="s">
        <v>94</v>
      </c>
      <c r="B25" s="6" t="s">
        <v>22</v>
      </c>
      <c r="C25" s="6" t="s">
        <v>65</v>
      </c>
      <c r="D25" s="9">
        <v>85000</v>
      </c>
      <c r="E25" s="9">
        <v>76000</v>
      </c>
      <c r="F25" s="9">
        <v>94000</v>
      </c>
      <c r="G25" s="10">
        <v>0.3</v>
      </c>
      <c r="H25" s="9">
        <v>2900</v>
      </c>
      <c r="I25" s="45">
        <v>-53</v>
      </c>
      <c r="J25" s="9">
        <v>2000</v>
      </c>
      <c r="K25" s="45">
        <v>-41</v>
      </c>
      <c r="L25" s="9">
        <v>66</v>
      </c>
      <c r="M25" s="9">
        <v>63</v>
      </c>
      <c r="N25" s="9">
        <v>55</v>
      </c>
      <c r="O25" s="23" t="s">
        <v>1952</v>
      </c>
    </row>
    <row r="26" spans="1:15" ht="18" x14ac:dyDescent="0.45">
      <c r="A26" s="20" t="s">
        <v>61</v>
      </c>
      <c r="B26" s="6" t="s">
        <v>22</v>
      </c>
      <c r="C26" s="6" t="s">
        <v>50</v>
      </c>
      <c r="D26" s="9">
        <v>76000</v>
      </c>
      <c r="E26" s="9">
        <v>64000</v>
      </c>
      <c r="F26" s="9">
        <v>87000</v>
      </c>
      <c r="G26" s="10">
        <v>0.5</v>
      </c>
      <c r="H26" s="9">
        <v>960</v>
      </c>
      <c r="I26" s="45">
        <v>-59</v>
      </c>
      <c r="J26" s="9">
        <v>1000</v>
      </c>
      <c r="K26" s="45">
        <v>-40</v>
      </c>
      <c r="L26" s="9">
        <v>95</v>
      </c>
      <c r="M26" s="9">
        <v>95</v>
      </c>
      <c r="N26" s="9">
        <v>93</v>
      </c>
      <c r="O26" s="23" t="s">
        <v>1952</v>
      </c>
    </row>
    <row r="27" spans="1:15" ht="36" x14ac:dyDescent="0.45">
      <c r="A27" s="20" t="s">
        <v>57</v>
      </c>
      <c r="B27" s="6" t="s">
        <v>22</v>
      </c>
      <c r="C27" s="6" t="s">
        <v>60</v>
      </c>
      <c r="D27" s="9">
        <v>63000</v>
      </c>
      <c r="E27" s="9">
        <v>51000</v>
      </c>
      <c r="F27" s="9">
        <v>81000</v>
      </c>
      <c r="G27" s="10">
        <v>0.2</v>
      </c>
      <c r="H27" s="44" t="s">
        <v>51</v>
      </c>
      <c r="I27" s="44" t="s">
        <v>51</v>
      </c>
      <c r="J27" s="44" t="s">
        <v>51</v>
      </c>
      <c r="K27" s="44" t="s">
        <v>51</v>
      </c>
      <c r="L27" s="9">
        <v>84</v>
      </c>
      <c r="M27" s="9">
        <v>75</v>
      </c>
      <c r="N27" s="9">
        <v>68</v>
      </c>
      <c r="O27" s="23" t="s">
        <v>1952</v>
      </c>
    </row>
    <row r="28" spans="1:15" ht="18" x14ac:dyDescent="0.45">
      <c r="A28" s="20" t="s">
        <v>74</v>
      </c>
      <c r="B28" s="6" t="s">
        <v>22</v>
      </c>
      <c r="C28" s="6" t="s">
        <v>50</v>
      </c>
      <c r="D28" s="9">
        <v>35000</v>
      </c>
      <c r="E28" s="9">
        <v>31000</v>
      </c>
      <c r="F28" s="9">
        <v>38000</v>
      </c>
      <c r="G28" s="10">
        <v>0.1</v>
      </c>
      <c r="H28" s="9">
        <v>550</v>
      </c>
      <c r="I28" s="45">
        <v>-79</v>
      </c>
      <c r="J28" s="9">
        <v>570</v>
      </c>
      <c r="K28" s="45">
        <v>-75</v>
      </c>
      <c r="L28" s="9">
        <v>92</v>
      </c>
      <c r="M28" s="9">
        <v>79</v>
      </c>
      <c r="N28" s="9">
        <v>77</v>
      </c>
      <c r="O28" s="23" t="s">
        <v>1952</v>
      </c>
    </row>
    <row r="29" spans="1:15" ht="36" x14ac:dyDescent="0.45">
      <c r="A29" s="20" t="s">
        <v>102</v>
      </c>
      <c r="B29" s="6" t="s">
        <v>22</v>
      </c>
      <c r="C29" s="6" t="s">
        <v>60</v>
      </c>
      <c r="D29" s="9">
        <v>23000</v>
      </c>
      <c r="E29" s="9">
        <v>20000</v>
      </c>
      <c r="F29" s="9">
        <v>25000</v>
      </c>
      <c r="G29" s="10">
        <v>0.5</v>
      </c>
      <c r="H29" s="9">
        <v>1300</v>
      </c>
      <c r="I29" s="45">
        <v>11</v>
      </c>
      <c r="J29" s="12" t="s">
        <v>73</v>
      </c>
      <c r="K29" s="45">
        <v>36</v>
      </c>
      <c r="L29" s="9">
        <v>75</v>
      </c>
      <c r="M29" s="9">
        <v>64</v>
      </c>
      <c r="N29" s="9">
        <v>63</v>
      </c>
      <c r="O29" s="23" t="s">
        <v>1952</v>
      </c>
    </row>
    <row r="30" spans="1:15" ht="36" x14ac:dyDescent="0.45">
      <c r="A30" s="20" t="s">
        <v>78</v>
      </c>
      <c r="B30" s="6" t="s">
        <v>22</v>
      </c>
      <c r="C30" s="6" t="s">
        <v>60</v>
      </c>
      <c r="D30" s="9">
        <v>19000</v>
      </c>
      <c r="E30" s="9">
        <v>17000</v>
      </c>
      <c r="F30" s="9">
        <v>21000</v>
      </c>
      <c r="G30" s="12" t="s">
        <v>68</v>
      </c>
      <c r="H30" s="9">
        <v>1500</v>
      </c>
      <c r="I30" s="45">
        <v>84</v>
      </c>
      <c r="J30" s="9">
        <v>570</v>
      </c>
      <c r="K30" s="45">
        <v>135</v>
      </c>
      <c r="L30" s="9">
        <v>63</v>
      </c>
      <c r="M30" s="9">
        <v>44</v>
      </c>
      <c r="N30" s="9">
        <v>40</v>
      </c>
      <c r="O30" s="23" t="s">
        <v>1952</v>
      </c>
    </row>
    <row r="31" spans="1:15" ht="18" x14ac:dyDescent="0.45">
      <c r="A31" s="20" t="s">
        <v>71</v>
      </c>
      <c r="B31" s="6" t="s">
        <v>22</v>
      </c>
      <c r="C31" s="6" t="s">
        <v>65</v>
      </c>
      <c r="D31" s="9">
        <v>16000</v>
      </c>
      <c r="E31" s="9">
        <v>14000</v>
      </c>
      <c r="F31" s="9">
        <v>19000</v>
      </c>
      <c r="G31" s="10">
        <v>0.2</v>
      </c>
      <c r="H31" s="12" t="s">
        <v>73</v>
      </c>
      <c r="I31" s="45">
        <v>-69</v>
      </c>
      <c r="J31" s="12" t="s">
        <v>73</v>
      </c>
      <c r="K31" s="45">
        <v>-58</v>
      </c>
      <c r="L31" s="9">
        <v>83</v>
      </c>
      <c r="M31" s="9">
        <v>76</v>
      </c>
      <c r="N31" s="9">
        <v>70</v>
      </c>
      <c r="O31" s="23" t="s">
        <v>1952</v>
      </c>
    </row>
    <row r="32" spans="1:15" ht="18" x14ac:dyDescent="0.45">
      <c r="A32" s="20" t="s">
        <v>63</v>
      </c>
      <c r="B32" s="6" t="s">
        <v>22</v>
      </c>
      <c r="C32" s="6" t="s">
        <v>65</v>
      </c>
      <c r="D32" s="9">
        <v>14000</v>
      </c>
      <c r="E32" s="9">
        <v>13000</v>
      </c>
      <c r="F32" s="9">
        <v>15000</v>
      </c>
      <c r="G32" s="10">
        <v>0.3</v>
      </c>
      <c r="H32" s="9">
        <v>1100</v>
      </c>
      <c r="I32" s="45">
        <v>106</v>
      </c>
      <c r="J32" s="12" t="s">
        <v>73</v>
      </c>
      <c r="K32" s="45">
        <v>10</v>
      </c>
      <c r="L32" s="9">
        <v>77</v>
      </c>
      <c r="M32" s="9">
        <v>55</v>
      </c>
      <c r="N32" s="44" t="s">
        <v>51</v>
      </c>
      <c r="O32" s="23" t="s">
        <v>1952</v>
      </c>
    </row>
    <row r="33" spans="1:15" ht="18" x14ac:dyDescent="0.45">
      <c r="A33" s="20" t="s">
        <v>82</v>
      </c>
      <c r="B33" s="6" t="s">
        <v>22</v>
      </c>
      <c r="C33" s="6" t="s">
        <v>85</v>
      </c>
      <c r="D33" s="9">
        <v>9100</v>
      </c>
      <c r="E33" s="9">
        <v>7200</v>
      </c>
      <c r="F33" s="9">
        <v>12000</v>
      </c>
      <c r="G33" s="10">
        <v>1.6</v>
      </c>
      <c r="H33" s="9">
        <v>1700</v>
      </c>
      <c r="I33" s="45">
        <v>1121</v>
      </c>
      <c r="J33" s="12" t="s">
        <v>73</v>
      </c>
      <c r="K33" s="45">
        <v>1172</v>
      </c>
      <c r="L33" s="9">
        <v>39</v>
      </c>
      <c r="M33" s="9">
        <v>22</v>
      </c>
      <c r="N33" s="44" t="s">
        <v>51</v>
      </c>
      <c r="O33" s="23" t="s">
        <v>1952</v>
      </c>
    </row>
    <row r="34" spans="1:15" ht="36" x14ac:dyDescent="0.45">
      <c r="A34" s="20" t="s">
        <v>66</v>
      </c>
      <c r="B34" s="6" t="s">
        <v>22</v>
      </c>
      <c r="C34" s="6" t="s">
        <v>60</v>
      </c>
      <c r="D34" s="9">
        <v>8700</v>
      </c>
      <c r="E34" s="9">
        <v>7800</v>
      </c>
      <c r="F34" s="9">
        <v>9600</v>
      </c>
      <c r="G34" s="12" t="s">
        <v>68</v>
      </c>
      <c r="H34" s="9">
        <v>860</v>
      </c>
      <c r="I34" s="45">
        <v>135</v>
      </c>
      <c r="J34" s="12" t="s">
        <v>111</v>
      </c>
      <c r="K34" s="45">
        <v>-47</v>
      </c>
      <c r="L34" s="9">
        <v>66</v>
      </c>
      <c r="M34" s="9">
        <v>52</v>
      </c>
      <c r="N34" s="9">
        <v>46</v>
      </c>
      <c r="O34" s="23" t="s">
        <v>1952</v>
      </c>
    </row>
    <row r="35" spans="1:15" ht="18" x14ac:dyDescent="0.45">
      <c r="A35" s="20" t="s">
        <v>108</v>
      </c>
      <c r="B35" s="6" t="s">
        <v>22</v>
      </c>
      <c r="C35" s="6" t="s">
        <v>110</v>
      </c>
      <c r="D35" s="9">
        <v>2200</v>
      </c>
      <c r="E35" s="9">
        <v>1900</v>
      </c>
      <c r="F35" s="9">
        <v>2600</v>
      </c>
      <c r="G35" s="10">
        <v>0.3</v>
      </c>
      <c r="H35" s="12" t="s">
        <v>111</v>
      </c>
      <c r="I35" s="45">
        <v>26</v>
      </c>
      <c r="J35" s="12" t="s">
        <v>90</v>
      </c>
      <c r="K35" s="45">
        <v>-30</v>
      </c>
      <c r="L35" s="9">
        <v>89</v>
      </c>
      <c r="M35" s="9">
        <v>66</v>
      </c>
      <c r="N35" s="9">
        <v>46</v>
      </c>
      <c r="O35" s="23" t="s">
        <v>1952</v>
      </c>
    </row>
    <row r="36" spans="1:15" ht="18" x14ac:dyDescent="0.45">
      <c r="A36" s="20" t="s">
        <v>88</v>
      </c>
      <c r="B36" s="6" t="s">
        <v>22</v>
      </c>
      <c r="C36" s="6" t="s">
        <v>85</v>
      </c>
      <c r="D36" s="9">
        <v>1200</v>
      </c>
      <c r="E36" s="9">
        <v>1000</v>
      </c>
      <c r="F36" s="9">
        <v>1400</v>
      </c>
      <c r="G36" s="10">
        <v>0.2</v>
      </c>
      <c r="H36" s="12" t="s">
        <v>90</v>
      </c>
      <c r="I36" s="45">
        <v>1</v>
      </c>
      <c r="J36" s="12" t="s">
        <v>90</v>
      </c>
      <c r="K36" s="45">
        <v>-49</v>
      </c>
      <c r="L36" s="9">
        <v>82</v>
      </c>
      <c r="M36" s="9">
        <v>69</v>
      </c>
      <c r="N36" s="9">
        <v>62</v>
      </c>
      <c r="O36" s="23" t="s">
        <v>1952</v>
      </c>
    </row>
    <row r="37" spans="1:15" ht="18" x14ac:dyDescent="0.45">
      <c r="A37" s="20" t="s">
        <v>99</v>
      </c>
      <c r="B37" s="6" t="s">
        <v>22</v>
      </c>
      <c r="C37" s="6" t="s">
        <v>50</v>
      </c>
      <c r="D37" s="9">
        <v>700</v>
      </c>
      <c r="E37" s="9">
        <v>620</v>
      </c>
      <c r="F37" s="9">
        <v>780</v>
      </c>
      <c r="G37" s="12" t="s">
        <v>68</v>
      </c>
      <c r="H37" s="12" t="s">
        <v>90</v>
      </c>
      <c r="I37" s="45">
        <v>5</v>
      </c>
      <c r="J37" s="12" t="s">
        <v>90</v>
      </c>
      <c r="K37" s="45">
        <v>31</v>
      </c>
      <c r="L37" s="44" t="s">
        <v>51</v>
      </c>
      <c r="M37" s="9">
        <v>42</v>
      </c>
      <c r="N37" s="44" t="s">
        <v>51</v>
      </c>
      <c r="O37" s="23" t="s">
        <v>1952</v>
      </c>
    </row>
    <row r="39" spans="1:15" ht="22.05" customHeight="1" x14ac:dyDescent="0.5">
      <c r="A39" s="14" t="s">
        <v>1961</v>
      </c>
    </row>
    <row r="40" spans="1:15" ht="30" customHeight="1" x14ac:dyDescent="0.2">
      <c r="A40" s="4" t="s">
        <v>1937</v>
      </c>
      <c r="B40" s="4" t="s">
        <v>1157</v>
      </c>
      <c r="C40" s="4" t="s">
        <v>25</v>
      </c>
      <c r="D40" s="4" t="s">
        <v>1938</v>
      </c>
      <c r="E40" s="4" t="s">
        <v>1939</v>
      </c>
      <c r="F40" s="4" t="s">
        <v>1940</v>
      </c>
      <c r="G40" s="4" t="s">
        <v>1941</v>
      </c>
      <c r="H40" s="4" t="s">
        <v>1942</v>
      </c>
      <c r="I40" s="4" t="s">
        <v>1943</v>
      </c>
      <c r="J40" s="4" t="s">
        <v>1944</v>
      </c>
      <c r="K40" s="4" t="s">
        <v>1945</v>
      </c>
      <c r="L40" s="4" t="s">
        <v>1946</v>
      </c>
      <c r="M40" s="4" t="s">
        <v>1947</v>
      </c>
      <c r="N40" s="4" t="s">
        <v>1948</v>
      </c>
      <c r="O40" s="4" t="s">
        <v>522</v>
      </c>
    </row>
    <row r="41" spans="1:15" ht="18" x14ac:dyDescent="0.45">
      <c r="A41" s="20" t="s">
        <v>492</v>
      </c>
      <c r="B41" s="6" t="s">
        <v>22</v>
      </c>
      <c r="C41" s="44"/>
      <c r="D41" s="9">
        <v>7600000</v>
      </c>
      <c r="E41" s="9">
        <v>5100000</v>
      </c>
      <c r="F41" s="9">
        <v>9700000</v>
      </c>
      <c r="G41" s="10">
        <v>15.9</v>
      </c>
      <c r="H41" s="9">
        <v>130000</v>
      </c>
      <c r="I41" s="44" t="s">
        <v>51</v>
      </c>
      <c r="J41" s="9">
        <v>42000</v>
      </c>
      <c r="K41" s="44" t="s">
        <v>51</v>
      </c>
      <c r="L41" s="9">
        <v>96</v>
      </c>
      <c r="M41" s="9">
        <v>81</v>
      </c>
      <c r="N41" s="9">
        <v>77</v>
      </c>
      <c r="O41" s="23" t="s">
        <v>1962</v>
      </c>
    </row>
    <row r="42" spans="1:15" ht="18" x14ac:dyDescent="0.45">
      <c r="A42" s="20" t="s">
        <v>440</v>
      </c>
      <c r="B42" s="6" t="s">
        <v>22</v>
      </c>
      <c r="C42" s="44"/>
      <c r="D42" s="9">
        <v>2500000</v>
      </c>
      <c r="E42" s="9">
        <v>2300000</v>
      </c>
      <c r="F42" s="9">
        <v>2700000</v>
      </c>
      <c r="G42" s="9">
        <v>11</v>
      </c>
      <c r="H42" s="9">
        <v>77000</v>
      </c>
      <c r="I42" s="44" t="s">
        <v>51</v>
      </c>
      <c r="J42" s="9">
        <v>38000</v>
      </c>
      <c r="K42" s="44" t="s">
        <v>51</v>
      </c>
      <c r="L42" s="9">
        <v>90</v>
      </c>
      <c r="M42" s="9">
        <v>84</v>
      </c>
      <c r="N42" s="9">
        <v>76</v>
      </c>
      <c r="O42" s="23" t="s">
        <v>1962</v>
      </c>
    </row>
    <row r="43" spans="1:15" ht="18" x14ac:dyDescent="0.45">
      <c r="A43" s="20" t="s">
        <v>342</v>
      </c>
      <c r="B43" s="6" t="s">
        <v>22</v>
      </c>
      <c r="C43" s="44"/>
      <c r="D43" s="9">
        <v>2000000</v>
      </c>
      <c r="E43" s="9">
        <v>1800000</v>
      </c>
      <c r="F43" s="9">
        <v>2300000</v>
      </c>
      <c r="G43" s="10">
        <v>1.2</v>
      </c>
      <c r="H43" s="9">
        <v>64000</v>
      </c>
      <c r="I43" s="44" t="s">
        <v>51</v>
      </c>
      <c r="J43" s="9">
        <v>32000</v>
      </c>
      <c r="K43" s="44" t="s">
        <v>51</v>
      </c>
      <c r="L43" s="9">
        <v>80</v>
      </c>
      <c r="M43" s="9">
        <v>78</v>
      </c>
      <c r="N43" s="9">
        <v>74</v>
      </c>
      <c r="O43" s="23" t="s">
        <v>1962</v>
      </c>
    </row>
    <row r="44" spans="1:15" ht="18" x14ac:dyDescent="0.45">
      <c r="A44" s="20" t="s">
        <v>308</v>
      </c>
      <c r="B44" s="6" t="s">
        <v>22</v>
      </c>
      <c r="C44" s="44"/>
      <c r="D44" s="9">
        <v>1800000</v>
      </c>
      <c r="E44" s="9">
        <v>1600000</v>
      </c>
      <c r="F44" s="9">
        <v>2000000</v>
      </c>
      <c r="G44" s="10">
        <v>3.4</v>
      </c>
      <c r="H44" s="9">
        <v>34000</v>
      </c>
      <c r="I44" s="44" t="s">
        <v>51</v>
      </c>
      <c r="J44" s="9">
        <v>23000</v>
      </c>
      <c r="K44" s="44" t="s">
        <v>51</v>
      </c>
      <c r="L44" s="9">
        <v>92</v>
      </c>
      <c r="M44" s="9">
        <v>89</v>
      </c>
      <c r="N44" s="9">
        <v>85</v>
      </c>
      <c r="O44" s="23" t="s">
        <v>1962</v>
      </c>
    </row>
    <row r="45" spans="1:15" ht="18" x14ac:dyDescent="0.45">
      <c r="A45" s="20" t="s">
        <v>235</v>
      </c>
      <c r="B45" s="6" t="s">
        <v>22</v>
      </c>
      <c r="C45" s="44"/>
      <c r="D45" s="9">
        <v>1500000</v>
      </c>
      <c r="E45" s="9">
        <v>1400000</v>
      </c>
      <c r="F45" s="9">
        <v>1700000</v>
      </c>
      <c r="G45" s="10">
        <v>3.2</v>
      </c>
      <c r="H45" s="9">
        <v>14000</v>
      </c>
      <c r="I45" s="44" t="s">
        <v>51</v>
      </c>
      <c r="J45" s="9">
        <v>19000</v>
      </c>
      <c r="K45" s="44" t="s">
        <v>51</v>
      </c>
      <c r="L45" s="9">
        <v>93</v>
      </c>
      <c r="M45" s="9">
        <v>91</v>
      </c>
      <c r="N45" s="9">
        <v>87</v>
      </c>
      <c r="O45" s="23" t="s">
        <v>1962</v>
      </c>
    </row>
    <row r="46" spans="1:15" ht="18" x14ac:dyDescent="0.45">
      <c r="A46" s="20" t="s">
        <v>159</v>
      </c>
      <c r="B46" s="6" t="s">
        <v>22</v>
      </c>
      <c r="C46" s="44"/>
      <c r="D46" s="9">
        <v>1500000</v>
      </c>
      <c r="E46" s="9">
        <v>1400000</v>
      </c>
      <c r="F46" s="9">
        <v>1700000</v>
      </c>
      <c r="G46" s="10">
        <v>4.7</v>
      </c>
      <c r="H46" s="9">
        <v>34000</v>
      </c>
      <c r="I46" s="44" t="s">
        <v>51</v>
      </c>
      <c r="J46" s="9">
        <v>19000</v>
      </c>
      <c r="K46" s="44" t="s">
        <v>51</v>
      </c>
      <c r="L46" s="9">
        <v>94</v>
      </c>
      <c r="M46" s="9">
        <v>85</v>
      </c>
      <c r="N46" s="9">
        <v>82</v>
      </c>
      <c r="O46" s="23" t="s">
        <v>1962</v>
      </c>
    </row>
    <row r="47" spans="1:15" ht="18" x14ac:dyDescent="0.45">
      <c r="A47" s="20" t="s">
        <v>260</v>
      </c>
      <c r="B47" s="6" t="s">
        <v>22</v>
      </c>
      <c r="C47" s="44"/>
      <c r="D47" s="9">
        <v>1300000</v>
      </c>
      <c r="E47" s="9">
        <v>1200000</v>
      </c>
      <c r="F47" s="9">
        <v>1400000</v>
      </c>
      <c r="G47" s="9">
        <v>8</v>
      </c>
      <c r="H47" s="9">
        <v>23000</v>
      </c>
      <c r="I47" s="44" t="s">
        <v>51</v>
      </c>
      <c r="J47" s="9">
        <v>16000</v>
      </c>
      <c r="K47" s="44" t="s">
        <v>51</v>
      </c>
      <c r="L47" s="9">
        <v>96</v>
      </c>
      <c r="M47" s="9">
        <v>95</v>
      </c>
      <c r="N47" s="9">
        <v>93</v>
      </c>
      <c r="O47" s="23" t="s">
        <v>1962</v>
      </c>
    </row>
    <row r="48" spans="1:15" ht="18" x14ac:dyDescent="0.45">
      <c r="A48" s="20" t="s">
        <v>276</v>
      </c>
      <c r="B48" s="6" t="s">
        <v>22</v>
      </c>
      <c r="C48" s="44"/>
      <c r="D48" s="9">
        <v>1300000</v>
      </c>
      <c r="E48" s="9">
        <v>1200000</v>
      </c>
      <c r="F48" s="9">
        <v>1500000</v>
      </c>
      <c r="G48" s="10">
        <v>9.3000000000000007</v>
      </c>
      <c r="H48" s="9">
        <v>15000</v>
      </c>
      <c r="I48" s="44" t="s">
        <v>51</v>
      </c>
      <c r="J48" s="9">
        <v>18000</v>
      </c>
      <c r="K48" s="44" t="s">
        <v>51</v>
      </c>
      <c r="L48" s="9">
        <v>95</v>
      </c>
      <c r="M48" s="9">
        <v>95</v>
      </c>
      <c r="N48" s="9">
        <v>91</v>
      </c>
      <c r="O48" s="23" t="s">
        <v>1962</v>
      </c>
    </row>
    <row r="49" spans="1:15" ht="18" x14ac:dyDescent="0.45">
      <c r="A49" s="20" t="s">
        <v>390</v>
      </c>
      <c r="B49" s="6" t="s">
        <v>22</v>
      </c>
      <c r="C49" s="44"/>
      <c r="D49" s="9">
        <v>1200000</v>
      </c>
      <c r="E49" s="9">
        <v>1100000</v>
      </c>
      <c r="F49" s="9">
        <v>1300000</v>
      </c>
      <c r="G49" s="10">
        <v>0.8</v>
      </c>
      <c r="H49" s="9">
        <v>69000</v>
      </c>
      <c r="I49" s="44" t="s">
        <v>51</v>
      </c>
      <c r="J49" s="9">
        <v>11000</v>
      </c>
      <c r="K49" s="44" t="s">
        <v>51</v>
      </c>
      <c r="L49" s="9">
        <v>92</v>
      </c>
      <c r="M49" s="9">
        <v>71</v>
      </c>
      <c r="N49" s="9">
        <v>69</v>
      </c>
      <c r="O49" s="23" t="s">
        <v>1962</v>
      </c>
    </row>
    <row r="50" spans="1:15" ht="18" x14ac:dyDescent="0.45">
      <c r="A50" s="20" t="s">
        <v>428</v>
      </c>
      <c r="B50" s="6" t="s">
        <v>22</v>
      </c>
      <c r="C50" s="44"/>
      <c r="D50" s="9">
        <v>1000000</v>
      </c>
      <c r="E50" s="9">
        <v>950000</v>
      </c>
      <c r="F50" s="9">
        <v>1100000</v>
      </c>
      <c r="G50" s="10">
        <v>6.1</v>
      </c>
      <c r="H50" s="9">
        <v>14000</v>
      </c>
      <c r="I50" s="44" t="s">
        <v>51</v>
      </c>
      <c r="J50" s="9">
        <v>13000</v>
      </c>
      <c r="K50" s="44" t="s">
        <v>51</v>
      </c>
      <c r="L50" s="9">
        <v>96</v>
      </c>
      <c r="M50" s="9">
        <v>89</v>
      </c>
      <c r="N50" s="9">
        <v>86</v>
      </c>
      <c r="O50" s="23" t="s">
        <v>1962</v>
      </c>
    </row>
    <row r="51" spans="1:15" ht="18" x14ac:dyDescent="0.45">
      <c r="A51" s="20" t="s">
        <v>173</v>
      </c>
      <c r="B51" s="6" t="s">
        <v>22</v>
      </c>
      <c r="C51" s="44"/>
      <c r="D51" s="9">
        <v>660000</v>
      </c>
      <c r="E51" s="9">
        <v>560000</v>
      </c>
      <c r="F51" s="9">
        <v>790000</v>
      </c>
      <c r="G51" s="10">
        <v>0.6</v>
      </c>
      <c r="H51" s="9">
        <v>9500</v>
      </c>
      <c r="I51" s="44" t="s">
        <v>51</v>
      </c>
      <c r="J51" s="9">
        <v>13000</v>
      </c>
      <c r="K51" s="44" t="s">
        <v>51</v>
      </c>
      <c r="L51" s="9">
        <v>87</v>
      </c>
      <c r="M51" s="9">
        <v>82</v>
      </c>
      <c r="N51" s="9">
        <v>80</v>
      </c>
      <c r="O51" s="23" t="s">
        <v>1962</v>
      </c>
    </row>
    <row r="52" spans="1:15" ht="18" x14ac:dyDescent="0.45">
      <c r="A52" s="20" t="s">
        <v>248</v>
      </c>
      <c r="B52" s="6" t="s">
        <v>22</v>
      </c>
      <c r="C52" s="44"/>
      <c r="D52" s="9">
        <v>570000</v>
      </c>
      <c r="E52" s="9">
        <v>470000</v>
      </c>
      <c r="F52" s="9">
        <v>710000</v>
      </c>
      <c r="G52" s="10">
        <v>0.7</v>
      </c>
      <c r="H52" s="9">
        <v>23000</v>
      </c>
      <c r="I52" s="44" t="s">
        <v>51</v>
      </c>
      <c r="J52" s="9">
        <v>13000</v>
      </c>
      <c r="K52" s="44" t="s">
        <v>51</v>
      </c>
      <c r="L52" s="9">
        <v>73</v>
      </c>
      <c r="M52" s="9">
        <v>71</v>
      </c>
      <c r="N52" s="44" t="s">
        <v>51</v>
      </c>
      <c r="O52" s="23" t="s">
        <v>1962</v>
      </c>
    </row>
    <row r="53" spans="1:15" ht="18" x14ac:dyDescent="0.45">
      <c r="A53" s="20" t="s">
        <v>193</v>
      </c>
      <c r="B53" s="6" t="s">
        <v>22</v>
      </c>
      <c r="C53" s="44"/>
      <c r="D53" s="9">
        <v>540000</v>
      </c>
      <c r="E53" s="9">
        <v>510000</v>
      </c>
      <c r="F53" s="9">
        <v>600000</v>
      </c>
      <c r="G53" s="10">
        <v>2.7</v>
      </c>
      <c r="H53" s="9">
        <v>21000</v>
      </c>
      <c r="I53" s="44" t="s">
        <v>51</v>
      </c>
      <c r="J53" s="9">
        <v>10000</v>
      </c>
      <c r="K53" s="44" t="s">
        <v>51</v>
      </c>
      <c r="L53" s="9">
        <v>85</v>
      </c>
      <c r="M53" s="9">
        <v>73</v>
      </c>
      <c r="N53" s="9">
        <v>68</v>
      </c>
      <c r="O53" s="23" t="s">
        <v>1962</v>
      </c>
    </row>
    <row r="54" spans="1:15" ht="18" x14ac:dyDescent="0.45">
      <c r="A54" s="20" t="s">
        <v>438</v>
      </c>
      <c r="B54" s="6" t="s">
        <v>22</v>
      </c>
      <c r="C54" s="44"/>
      <c r="D54" s="9">
        <v>430000</v>
      </c>
      <c r="E54" s="9">
        <v>380000</v>
      </c>
      <c r="F54" s="9">
        <v>490000</v>
      </c>
      <c r="G54" s="10">
        <v>0.5</v>
      </c>
      <c r="H54" s="9">
        <v>22000</v>
      </c>
      <c r="I54" s="44" t="s">
        <v>51</v>
      </c>
      <c r="J54" s="9">
        <v>4900</v>
      </c>
      <c r="K54" s="44" t="s">
        <v>51</v>
      </c>
      <c r="L54" s="9">
        <v>70</v>
      </c>
      <c r="M54" s="9">
        <v>67</v>
      </c>
      <c r="N54" s="9">
        <v>64</v>
      </c>
      <c r="O54" s="23" t="s">
        <v>1962</v>
      </c>
    </row>
    <row r="55" spans="1:15" ht="18" x14ac:dyDescent="0.45">
      <c r="A55" s="20" t="s">
        <v>141</v>
      </c>
      <c r="B55" s="6" t="s">
        <v>22</v>
      </c>
      <c r="C55" s="44"/>
      <c r="D55" s="9">
        <v>370000</v>
      </c>
      <c r="E55" s="9">
        <v>320000</v>
      </c>
      <c r="F55" s="9">
        <v>430000</v>
      </c>
      <c r="G55" s="10">
        <v>1.6</v>
      </c>
      <c r="H55" s="9">
        <v>21000</v>
      </c>
      <c r="I55" s="44" t="s">
        <v>51</v>
      </c>
      <c r="J55" s="9">
        <v>14000</v>
      </c>
      <c r="K55" s="44" t="s">
        <v>51</v>
      </c>
      <c r="L55" s="9">
        <v>70</v>
      </c>
      <c r="M55" s="9">
        <v>55</v>
      </c>
      <c r="N55" s="44" t="s">
        <v>51</v>
      </c>
      <c r="O55" s="23" t="s">
        <v>1962</v>
      </c>
    </row>
    <row r="56" spans="1:15" ht="18" x14ac:dyDescent="0.45">
      <c r="A56" s="20" t="s">
        <v>418</v>
      </c>
      <c r="B56" s="6" t="s">
        <v>22</v>
      </c>
      <c r="C56" s="44"/>
      <c r="D56" s="9">
        <v>350000</v>
      </c>
      <c r="E56" s="9">
        <v>330000</v>
      </c>
      <c r="F56" s="9">
        <v>370000</v>
      </c>
      <c r="G56" s="10">
        <v>14.7</v>
      </c>
      <c r="H56" s="9">
        <v>3200</v>
      </c>
      <c r="I56" s="44" t="s">
        <v>51</v>
      </c>
      <c r="J56" s="9">
        <v>3700</v>
      </c>
      <c r="K56" s="44" t="s">
        <v>51</v>
      </c>
      <c r="L56" s="12" t="s">
        <v>1963</v>
      </c>
      <c r="M56" s="12" t="s">
        <v>1963</v>
      </c>
      <c r="N56" s="9">
        <v>97</v>
      </c>
      <c r="O56" s="23" t="s">
        <v>1962</v>
      </c>
    </row>
    <row r="57" spans="1:15" ht="18" x14ac:dyDescent="0.45">
      <c r="A57" s="20" t="s">
        <v>203</v>
      </c>
      <c r="B57" s="6" t="s">
        <v>22</v>
      </c>
      <c r="C57" s="44"/>
      <c r="D57" s="9">
        <v>340000</v>
      </c>
      <c r="E57" s="9">
        <v>290000</v>
      </c>
      <c r="F57" s="9">
        <v>400000</v>
      </c>
      <c r="G57" s="10">
        <v>1.4</v>
      </c>
      <c r="H57" s="9">
        <v>14000</v>
      </c>
      <c r="I57" s="44" t="s">
        <v>51</v>
      </c>
      <c r="J57" s="9">
        <v>12000</v>
      </c>
      <c r="K57" s="44" t="s">
        <v>51</v>
      </c>
      <c r="L57" s="9">
        <v>70</v>
      </c>
      <c r="M57" s="9">
        <v>56</v>
      </c>
      <c r="N57" s="9">
        <v>52</v>
      </c>
      <c r="O57" s="23" t="s">
        <v>1962</v>
      </c>
    </row>
    <row r="58" spans="1:15" ht="18" x14ac:dyDescent="0.45">
      <c r="A58" s="20" t="s">
        <v>474</v>
      </c>
      <c r="B58" s="6" t="s">
        <v>22</v>
      </c>
      <c r="C58" s="44"/>
      <c r="D58" s="9">
        <v>260000</v>
      </c>
      <c r="E58" s="9">
        <v>240000</v>
      </c>
      <c r="F58" s="9">
        <v>290000</v>
      </c>
      <c r="G58" s="10">
        <v>16.3</v>
      </c>
      <c r="H58" s="9">
        <v>3300</v>
      </c>
      <c r="I58" s="44" t="s">
        <v>51</v>
      </c>
      <c r="J58" s="9">
        <v>3400</v>
      </c>
      <c r="K58" s="44" t="s">
        <v>51</v>
      </c>
      <c r="L58" s="9">
        <v>98</v>
      </c>
      <c r="M58" s="9">
        <v>96</v>
      </c>
      <c r="N58" s="9">
        <v>95</v>
      </c>
      <c r="O58" s="23" t="s">
        <v>1962</v>
      </c>
    </row>
    <row r="59" spans="1:15" ht="18" x14ac:dyDescent="0.45">
      <c r="A59" s="20" t="s">
        <v>244</v>
      </c>
      <c r="B59" s="6" t="s">
        <v>22</v>
      </c>
      <c r="C59" s="44"/>
      <c r="D59" s="9">
        <v>240000</v>
      </c>
      <c r="E59" s="9">
        <v>190000</v>
      </c>
      <c r="F59" s="9">
        <v>320000</v>
      </c>
      <c r="G59" s="10">
        <v>0.6</v>
      </c>
      <c r="H59" s="9">
        <v>11000</v>
      </c>
      <c r="I59" s="44" t="s">
        <v>51</v>
      </c>
      <c r="J59" s="9">
        <v>2500</v>
      </c>
      <c r="K59" s="44" t="s">
        <v>51</v>
      </c>
      <c r="L59" s="44" t="s">
        <v>51</v>
      </c>
      <c r="M59" s="44" t="s">
        <v>51</v>
      </c>
      <c r="N59" s="44" t="s">
        <v>51</v>
      </c>
      <c r="O59" s="23" t="s">
        <v>1962</v>
      </c>
    </row>
    <row r="60" spans="1:15" ht="18" x14ac:dyDescent="0.45">
      <c r="A60" s="20" t="s">
        <v>470</v>
      </c>
      <c r="B60" s="6" t="s">
        <v>22</v>
      </c>
      <c r="C60" s="44"/>
      <c r="D60" s="9">
        <v>230000</v>
      </c>
      <c r="E60" s="9">
        <v>220000</v>
      </c>
      <c r="F60" s="9">
        <v>270000</v>
      </c>
      <c r="G60" s="10">
        <v>1.9</v>
      </c>
      <c r="H60" s="9">
        <v>2300</v>
      </c>
      <c r="I60" s="44" t="s">
        <v>51</v>
      </c>
      <c r="J60" s="9">
        <v>2500</v>
      </c>
      <c r="K60" s="44" t="s">
        <v>51</v>
      </c>
      <c r="L60" s="9">
        <v>96</v>
      </c>
      <c r="M60" s="9">
        <v>94</v>
      </c>
      <c r="N60" s="9">
        <v>92</v>
      </c>
      <c r="O60" s="23" t="s">
        <v>1962</v>
      </c>
    </row>
    <row r="61" spans="1:15" ht="18" x14ac:dyDescent="0.45">
      <c r="A61" s="20" t="s">
        <v>346</v>
      </c>
      <c r="B61" s="6" t="s">
        <v>22</v>
      </c>
      <c r="C61" s="44"/>
      <c r="D61" s="9">
        <v>220000</v>
      </c>
      <c r="E61" s="9">
        <v>200000</v>
      </c>
      <c r="F61" s="9">
        <v>250000</v>
      </c>
      <c r="G61" s="10">
        <v>8.5</v>
      </c>
      <c r="H61" s="9">
        <v>3900</v>
      </c>
      <c r="I61" s="44" t="s">
        <v>51</v>
      </c>
      <c r="J61" s="9">
        <v>2800</v>
      </c>
      <c r="K61" s="44" t="s">
        <v>51</v>
      </c>
      <c r="L61" s="9">
        <v>97</v>
      </c>
      <c r="M61" s="9">
        <v>95</v>
      </c>
      <c r="N61" s="9">
        <v>92</v>
      </c>
      <c r="O61" s="23" t="s">
        <v>1962</v>
      </c>
    </row>
    <row r="62" spans="1:15" ht="18" x14ac:dyDescent="0.45">
      <c r="A62" s="20" t="s">
        <v>171</v>
      </c>
      <c r="B62" s="6" t="s">
        <v>22</v>
      </c>
      <c r="C62" s="44"/>
      <c r="D62" s="9">
        <v>210000</v>
      </c>
      <c r="E62" s="9">
        <v>200000</v>
      </c>
      <c r="F62" s="9">
        <v>240000</v>
      </c>
      <c r="G62" s="10">
        <v>22.4</v>
      </c>
      <c r="H62" s="9">
        <v>2000</v>
      </c>
      <c r="I62" s="44" t="s">
        <v>51</v>
      </c>
      <c r="J62" s="9">
        <v>2500</v>
      </c>
      <c r="K62" s="44" t="s">
        <v>51</v>
      </c>
      <c r="L62" s="12" t="s">
        <v>1963</v>
      </c>
      <c r="M62" s="9">
        <v>95</v>
      </c>
      <c r="N62" s="9">
        <v>93</v>
      </c>
      <c r="O62" s="23" t="s">
        <v>1962</v>
      </c>
    </row>
    <row r="63" spans="1:15" ht="18" x14ac:dyDescent="0.45">
      <c r="A63" s="20" t="s">
        <v>282</v>
      </c>
      <c r="B63" s="6" t="s">
        <v>22</v>
      </c>
      <c r="C63" s="44"/>
      <c r="D63" s="9">
        <v>160000</v>
      </c>
      <c r="E63" s="9">
        <v>130000</v>
      </c>
      <c r="F63" s="9">
        <v>180000</v>
      </c>
      <c r="G63" s="10">
        <v>0.3</v>
      </c>
      <c r="H63" s="9">
        <v>3100</v>
      </c>
      <c r="I63" s="44" t="s">
        <v>51</v>
      </c>
      <c r="J63" s="12" t="s">
        <v>73</v>
      </c>
      <c r="K63" s="44" t="s">
        <v>51</v>
      </c>
      <c r="L63" s="44" t="s">
        <v>51</v>
      </c>
      <c r="M63" s="44" t="s">
        <v>51</v>
      </c>
      <c r="N63" s="44" t="s">
        <v>51</v>
      </c>
      <c r="O63" s="23" t="s">
        <v>1962</v>
      </c>
    </row>
    <row r="64" spans="1:15" ht="18" x14ac:dyDescent="0.45">
      <c r="A64" s="20" t="s">
        <v>130</v>
      </c>
      <c r="B64" s="6" t="s">
        <v>22</v>
      </c>
      <c r="C64" s="44"/>
      <c r="D64" s="9">
        <v>150000</v>
      </c>
      <c r="E64" s="9">
        <v>140000</v>
      </c>
      <c r="F64" s="9">
        <v>160000</v>
      </c>
      <c r="G64" s="10">
        <v>0.4</v>
      </c>
      <c r="H64" s="9">
        <v>5900</v>
      </c>
      <c r="I64" s="44" t="s">
        <v>51</v>
      </c>
      <c r="J64" s="9">
        <v>1400</v>
      </c>
      <c r="K64" s="44" t="s">
        <v>51</v>
      </c>
      <c r="L64" s="9">
        <v>96</v>
      </c>
      <c r="M64" s="9">
        <v>75</v>
      </c>
      <c r="N64" s="44" t="s">
        <v>51</v>
      </c>
      <c r="O64" s="23" t="s">
        <v>1962</v>
      </c>
    </row>
    <row r="65" spans="1:15" ht="18" x14ac:dyDescent="0.45">
      <c r="A65" s="20" t="s">
        <v>360</v>
      </c>
      <c r="B65" s="6" t="s">
        <v>22</v>
      </c>
      <c r="C65" s="44"/>
      <c r="D65" s="9">
        <v>150000</v>
      </c>
      <c r="E65" s="9">
        <v>130000</v>
      </c>
      <c r="F65" s="9">
        <v>170000</v>
      </c>
      <c r="G65" s="10">
        <v>1.6</v>
      </c>
      <c r="H65" s="9">
        <v>4400</v>
      </c>
      <c r="I65" s="44" t="s">
        <v>51</v>
      </c>
      <c r="J65" s="9">
        <v>1400</v>
      </c>
      <c r="K65" s="44" t="s">
        <v>51</v>
      </c>
      <c r="L65" s="9">
        <v>90</v>
      </c>
      <c r="M65" s="9">
        <v>85</v>
      </c>
      <c r="N65" s="9">
        <v>75</v>
      </c>
      <c r="O65" s="23" t="s">
        <v>1962</v>
      </c>
    </row>
    <row r="66" spans="1:15" ht="18" x14ac:dyDescent="0.45">
      <c r="A66" s="20" t="s">
        <v>151</v>
      </c>
      <c r="B66" s="6" t="s">
        <v>22</v>
      </c>
      <c r="C66" s="44"/>
      <c r="D66" s="9">
        <v>150000</v>
      </c>
      <c r="E66" s="9">
        <v>130000</v>
      </c>
      <c r="F66" s="9">
        <v>170000</v>
      </c>
      <c r="G66" s="10">
        <v>0.2</v>
      </c>
      <c r="H66" s="9">
        <v>3700</v>
      </c>
      <c r="I66" s="44" t="s">
        <v>51</v>
      </c>
      <c r="J66" s="12" t="s">
        <v>73</v>
      </c>
      <c r="K66" s="44" t="s">
        <v>51</v>
      </c>
      <c r="L66" s="44" t="s">
        <v>51</v>
      </c>
      <c r="M66" s="44" t="s">
        <v>51</v>
      </c>
      <c r="N66" s="44" t="s">
        <v>51</v>
      </c>
      <c r="O66" s="23" t="s">
        <v>1962</v>
      </c>
    </row>
    <row r="67" spans="1:15" ht="18" x14ac:dyDescent="0.45">
      <c r="A67" s="20" t="s">
        <v>426</v>
      </c>
      <c r="B67" s="6" t="s">
        <v>22</v>
      </c>
      <c r="C67" s="44"/>
      <c r="D67" s="9">
        <v>150000</v>
      </c>
      <c r="E67" s="9">
        <v>120000</v>
      </c>
      <c r="F67" s="9">
        <v>180000</v>
      </c>
      <c r="G67" s="10">
        <v>0.8</v>
      </c>
      <c r="H67" s="9">
        <v>26000</v>
      </c>
      <c r="I67" s="44" t="s">
        <v>51</v>
      </c>
      <c r="J67" s="9">
        <v>5100</v>
      </c>
      <c r="K67" s="44" t="s">
        <v>51</v>
      </c>
      <c r="L67" s="9">
        <v>24</v>
      </c>
      <c r="M67" s="9">
        <v>24</v>
      </c>
      <c r="N67" s="44" t="s">
        <v>51</v>
      </c>
      <c r="O67" s="23" t="s">
        <v>1962</v>
      </c>
    </row>
    <row r="68" spans="1:15" ht="18" x14ac:dyDescent="0.45">
      <c r="A68" s="20" t="s">
        <v>494</v>
      </c>
      <c r="B68" s="6" t="s">
        <v>22</v>
      </c>
      <c r="C68" s="44"/>
      <c r="D68" s="9">
        <v>150000</v>
      </c>
      <c r="E68" s="9">
        <v>120000</v>
      </c>
      <c r="F68" s="9">
        <v>180000</v>
      </c>
      <c r="G68" s="10">
        <v>1.4</v>
      </c>
      <c r="H68" s="9">
        <v>6100</v>
      </c>
      <c r="I68" s="44" t="s">
        <v>51</v>
      </c>
      <c r="J68" s="9">
        <v>4400</v>
      </c>
      <c r="K68" s="44" t="s">
        <v>51</v>
      </c>
      <c r="L68" s="44" t="s">
        <v>51</v>
      </c>
      <c r="M68" s="9">
        <v>59</v>
      </c>
      <c r="N68" s="44" t="s">
        <v>51</v>
      </c>
      <c r="O68" s="23" t="s">
        <v>1962</v>
      </c>
    </row>
    <row r="69" spans="1:15" ht="18" x14ac:dyDescent="0.45">
      <c r="A69" s="20" t="s">
        <v>412</v>
      </c>
      <c r="B69" s="6" t="s">
        <v>22</v>
      </c>
      <c r="C69" s="44"/>
      <c r="D69" s="9">
        <v>140000</v>
      </c>
      <c r="E69" s="9">
        <v>120000</v>
      </c>
      <c r="F69" s="9">
        <v>170000</v>
      </c>
      <c r="G69" s="10">
        <v>0.5</v>
      </c>
      <c r="H69" s="9">
        <v>6600</v>
      </c>
      <c r="I69" s="44" t="s">
        <v>51</v>
      </c>
      <c r="J69" s="9">
        <v>1100</v>
      </c>
      <c r="K69" s="44" t="s">
        <v>51</v>
      </c>
      <c r="L69" s="9">
        <v>85</v>
      </c>
      <c r="M69" s="9">
        <v>79</v>
      </c>
      <c r="N69" s="9">
        <v>70</v>
      </c>
      <c r="O69" s="23" t="s">
        <v>1962</v>
      </c>
    </row>
    <row r="70" spans="1:15" ht="18" x14ac:dyDescent="0.45">
      <c r="A70" s="20" t="s">
        <v>246</v>
      </c>
      <c r="B70" s="6" t="s">
        <v>22</v>
      </c>
      <c r="C70" s="44"/>
      <c r="D70" s="9">
        <v>130000</v>
      </c>
      <c r="E70" s="9">
        <v>100000</v>
      </c>
      <c r="F70" s="9">
        <v>170000</v>
      </c>
      <c r="G70" s="10">
        <v>3.2</v>
      </c>
      <c r="H70" s="9">
        <v>10000</v>
      </c>
      <c r="I70" s="44" t="s">
        <v>51</v>
      </c>
      <c r="J70" s="9">
        <v>5600</v>
      </c>
      <c r="K70" s="44" t="s">
        <v>51</v>
      </c>
      <c r="L70" s="9">
        <v>40</v>
      </c>
      <c r="M70" s="9">
        <v>35</v>
      </c>
      <c r="N70" s="44" t="s">
        <v>51</v>
      </c>
      <c r="O70" s="23" t="s">
        <v>1962</v>
      </c>
    </row>
    <row r="71" spans="1:15" ht="18" x14ac:dyDescent="0.45">
      <c r="A71" s="20" t="s">
        <v>213</v>
      </c>
      <c r="B71" s="6" t="s">
        <v>22</v>
      </c>
      <c r="C71" s="44"/>
      <c r="D71" s="9">
        <v>130000</v>
      </c>
      <c r="E71" s="9">
        <v>110000</v>
      </c>
      <c r="F71" s="9">
        <v>160000</v>
      </c>
      <c r="G71" s="10">
        <v>1.3</v>
      </c>
      <c r="H71" s="9">
        <v>3800</v>
      </c>
      <c r="I71" s="44" t="s">
        <v>51</v>
      </c>
      <c r="J71" s="9">
        <v>2800</v>
      </c>
      <c r="K71" s="44" t="s">
        <v>51</v>
      </c>
      <c r="L71" s="9">
        <v>82</v>
      </c>
      <c r="M71" s="9">
        <v>80</v>
      </c>
      <c r="N71" s="9">
        <v>71</v>
      </c>
      <c r="O71" s="23" t="s">
        <v>1962</v>
      </c>
    </row>
    <row r="72" spans="1:15" ht="18" x14ac:dyDescent="0.45">
      <c r="A72" s="20" t="s">
        <v>314</v>
      </c>
      <c r="B72" s="6" t="s">
        <v>22</v>
      </c>
      <c r="C72" s="44"/>
      <c r="D72" s="9">
        <v>120000</v>
      </c>
      <c r="E72" s="9">
        <v>96000</v>
      </c>
      <c r="F72" s="9">
        <v>140000</v>
      </c>
      <c r="G72" s="10">
        <v>0.9</v>
      </c>
      <c r="H72" s="9">
        <v>3300</v>
      </c>
      <c r="I72" s="44" t="s">
        <v>51</v>
      </c>
      <c r="J72" s="9">
        <v>3000</v>
      </c>
      <c r="K72" s="44" t="s">
        <v>51</v>
      </c>
      <c r="L72" s="9">
        <v>78</v>
      </c>
      <c r="M72" s="9">
        <v>73</v>
      </c>
      <c r="N72" s="44" t="s">
        <v>51</v>
      </c>
      <c r="O72" s="23" t="s">
        <v>1962</v>
      </c>
    </row>
    <row r="73" spans="1:15" ht="18" x14ac:dyDescent="0.45">
      <c r="A73" s="20" t="s">
        <v>376</v>
      </c>
      <c r="B73" s="6" t="s">
        <v>22</v>
      </c>
      <c r="C73" s="44"/>
      <c r="D73" s="9">
        <v>110000</v>
      </c>
      <c r="E73" s="9">
        <v>95000</v>
      </c>
      <c r="F73" s="9">
        <v>130000</v>
      </c>
      <c r="G73" s="10">
        <v>1.5</v>
      </c>
      <c r="H73" s="44" t="s">
        <v>51</v>
      </c>
      <c r="I73" s="44" t="s">
        <v>51</v>
      </c>
      <c r="J73" s="9">
        <v>2400</v>
      </c>
      <c r="K73" s="44" t="s">
        <v>51</v>
      </c>
      <c r="L73" s="9">
        <v>73</v>
      </c>
      <c r="M73" s="9">
        <v>57</v>
      </c>
      <c r="N73" s="44" t="s">
        <v>51</v>
      </c>
      <c r="O73" s="23" t="s">
        <v>1962</v>
      </c>
    </row>
    <row r="74" spans="1:15" ht="18" x14ac:dyDescent="0.45">
      <c r="A74" s="20" t="s">
        <v>334</v>
      </c>
      <c r="B74" s="6" t="s">
        <v>22</v>
      </c>
      <c r="C74" s="44"/>
      <c r="D74" s="9">
        <v>100000</v>
      </c>
      <c r="E74" s="9">
        <v>86000</v>
      </c>
      <c r="F74" s="9">
        <v>120000</v>
      </c>
      <c r="G74" s="10">
        <v>1.6</v>
      </c>
      <c r="H74" s="9">
        <v>2100</v>
      </c>
      <c r="I74" s="44" t="s">
        <v>51</v>
      </c>
      <c r="J74" s="9">
        <v>1700</v>
      </c>
      <c r="K74" s="44" t="s">
        <v>51</v>
      </c>
      <c r="L74" s="9">
        <v>94</v>
      </c>
      <c r="M74" s="9">
        <v>93</v>
      </c>
      <c r="N74" s="9">
        <v>85</v>
      </c>
      <c r="O74" s="23" t="s">
        <v>1962</v>
      </c>
    </row>
    <row r="75" spans="1:15" ht="18" x14ac:dyDescent="0.45">
      <c r="A75" s="20" t="s">
        <v>404</v>
      </c>
      <c r="B75" s="6" t="s">
        <v>22</v>
      </c>
      <c r="C75" s="44"/>
      <c r="D75" s="9">
        <v>100000</v>
      </c>
      <c r="E75" s="9">
        <v>78000</v>
      </c>
      <c r="F75" s="9">
        <v>130000</v>
      </c>
      <c r="G75" s="10">
        <v>0.5</v>
      </c>
      <c r="H75" s="9">
        <v>7000</v>
      </c>
      <c r="I75" s="44" t="s">
        <v>51</v>
      </c>
      <c r="J75" s="9">
        <v>1500</v>
      </c>
      <c r="K75" s="44" t="s">
        <v>51</v>
      </c>
      <c r="L75" s="9">
        <v>88</v>
      </c>
      <c r="M75" s="9">
        <v>65</v>
      </c>
      <c r="N75" s="44" t="s">
        <v>51</v>
      </c>
      <c r="O75" s="23" t="s">
        <v>1962</v>
      </c>
    </row>
    <row r="76" spans="1:15" ht="18" x14ac:dyDescent="0.45">
      <c r="A76" s="20" t="s">
        <v>484</v>
      </c>
      <c r="B76" s="6" t="s">
        <v>22</v>
      </c>
      <c r="C76" s="44"/>
      <c r="D76" s="9">
        <v>96000</v>
      </c>
      <c r="E76" s="9">
        <v>70000</v>
      </c>
      <c r="F76" s="9">
        <v>140000</v>
      </c>
      <c r="G76" s="10">
        <v>2.4</v>
      </c>
      <c r="H76" s="9">
        <v>2800</v>
      </c>
      <c r="I76" s="44" t="s">
        <v>51</v>
      </c>
      <c r="J76" s="9">
        <v>2800</v>
      </c>
      <c r="K76" s="44" t="s">
        <v>51</v>
      </c>
      <c r="L76" s="9">
        <v>81</v>
      </c>
      <c r="M76" s="9">
        <v>76</v>
      </c>
      <c r="N76" s="44" t="s">
        <v>51</v>
      </c>
      <c r="O76" s="23" t="s">
        <v>1962</v>
      </c>
    </row>
    <row r="77" spans="1:15" ht="18" x14ac:dyDescent="0.45">
      <c r="A77" s="20" t="s">
        <v>430</v>
      </c>
      <c r="B77" s="6" t="s">
        <v>22</v>
      </c>
      <c r="C77" s="44"/>
      <c r="D77" s="9">
        <v>95000</v>
      </c>
      <c r="E77" s="9">
        <v>71000</v>
      </c>
      <c r="F77" s="9">
        <v>120000</v>
      </c>
      <c r="G77" s="10">
        <v>0.6</v>
      </c>
      <c r="H77" s="9">
        <v>4400</v>
      </c>
      <c r="I77" s="44" t="s">
        <v>51</v>
      </c>
      <c r="J77" s="9">
        <v>1900</v>
      </c>
      <c r="K77" s="44" t="s">
        <v>51</v>
      </c>
      <c r="L77" s="9">
        <v>84</v>
      </c>
      <c r="M77" s="9">
        <v>84</v>
      </c>
      <c r="N77" s="44" t="s">
        <v>51</v>
      </c>
      <c r="O77" s="23" t="s">
        <v>1962</v>
      </c>
    </row>
    <row r="78" spans="1:15" ht="18" x14ac:dyDescent="0.45">
      <c r="A78" s="20" t="s">
        <v>318</v>
      </c>
      <c r="B78" s="6" t="s">
        <v>22</v>
      </c>
      <c r="C78" s="44"/>
      <c r="D78" s="9">
        <v>93000</v>
      </c>
      <c r="E78" s="9">
        <v>84000</v>
      </c>
      <c r="F78" s="9">
        <v>100000</v>
      </c>
      <c r="G78" s="10">
        <v>0.7</v>
      </c>
      <c r="H78" s="9">
        <v>3500</v>
      </c>
      <c r="I78" s="44" t="s">
        <v>51</v>
      </c>
      <c r="J78" s="44" t="s">
        <v>51</v>
      </c>
      <c r="K78" s="44" t="s">
        <v>51</v>
      </c>
      <c r="L78" s="9">
        <v>94</v>
      </c>
      <c r="M78" s="9">
        <v>73</v>
      </c>
      <c r="N78" s="9">
        <v>69</v>
      </c>
      <c r="O78" s="23" t="s">
        <v>1962</v>
      </c>
    </row>
    <row r="79" spans="1:15" ht="18" x14ac:dyDescent="0.45">
      <c r="A79" s="20" t="s">
        <v>262</v>
      </c>
      <c r="B79" s="6" t="s">
        <v>22</v>
      </c>
      <c r="C79" s="44"/>
      <c r="D79" s="9">
        <v>92000</v>
      </c>
      <c r="E79" s="9">
        <v>75000</v>
      </c>
      <c r="F79" s="9">
        <v>120000</v>
      </c>
      <c r="G79" s="10">
        <v>1.5</v>
      </c>
      <c r="H79" s="9">
        <v>2700</v>
      </c>
      <c r="I79" s="44" t="s">
        <v>51</v>
      </c>
      <c r="J79" s="9">
        <v>1800</v>
      </c>
      <c r="K79" s="44" t="s">
        <v>51</v>
      </c>
      <c r="L79" s="9">
        <v>84</v>
      </c>
      <c r="M79" s="9">
        <v>84</v>
      </c>
      <c r="N79" s="9">
        <v>78</v>
      </c>
      <c r="O79" s="23" t="s">
        <v>1962</v>
      </c>
    </row>
    <row r="80" spans="1:15" ht="18" x14ac:dyDescent="0.45">
      <c r="A80" s="20" t="s">
        <v>394</v>
      </c>
      <c r="B80" s="6" t="s">
        <v>22</v>
      </c>
      <c r="C80" s="44"/>
      <c r="D80" s="9">
        <v>91000</v>
      </c>
      <c r="E80" s="9">
        <v>77000</v>
      </c>
      <c r="F80" s="9">
        <v>110000</v>
      </c>
      <c r="G80" s="10">
        <v>0.5</v>
      </c>
      <c r="H80" s="9">
        <v>1600</v>
      </c>
      <c r="I80" s="44" t="s">
        <v>51</v>
      </c>
      <c r="J80" s="9">
        <v>1800</v>
      </c>
      <c r="K80" s="44" t="s">
        <v>51</v>
      </c>
      <c r="L80" s="9">
        <v>90</v>
      </c>
      <c r="M80" s="9">
        <v>87</v>
      </c>
      <c r="N80" s="9">
        <v>79</v>
      </c>
      <c r="O80" s="23" t="s">
        <v>1962</v>
      </c>
    </row>
    <row r="81" spans="1:15" ht="18" x14ac:dyDescent="0.45">
      <c r="A81" s="20" t="s">
        <v>338</v>
      </c>
      <c r="B81" s="6" t="s">
        <v>22</v>
      </c>
      <c r="C81" s="44"/>
      <c r="D81" s="9">
        <v>88000</v>
      </c>
      <c r="E81" s="9">
        <v>69000</v>
      </c>
      <c r="F81" s="9">
        <v>100000</v>
      </c>
      <c r="G81" s="9">
        <v>1</v>
      </c>
      <c r="H81" s="9">
        <v>4500</v>
      </c>
      <c r="I81" s="44" t="s">
        <v>51</v>
      </c>
      <c r="J81" s="9">
        <v>1300</v>
      </c>
      <c r="K81" s="44" t="s">
        <v>51</v>
      </c>
      <c r="L81" s="9">
        <v>92</v>
      </c>
      <c r="M81" s="9">
        <v>65</v>
      </c>
      <c r="N81" s="9">
        <v>59</v>
      </c>
      <c r="O81" s="23" t="s">
        <v>1962</v>
      </c>
    </row>
    <row r="82" spans="1:15" ht="18" x14ac:dyDescent="0.45">
      <c r="A82" s="20" t="s">
        <v>398</v>
      </c>
      <c r="B82" s="6" t="s">
        <v>22</v>
      </c>
      <c r="C82" s="44"/>
      <c r="D82" s="9">
        <v>82000</v>
      </c>
      <c r="E82" s="9">
        <v>75000</v>
      </c>
      <c r="F82" s="9">
        <v>95000</v>
      </c>
      <c r="G82" s="10">
        <v>0.8</v>
      </c>
      <c r="H82" s="9">
        <v>1600</v>
      </c>
      <c r="I82" s="44" t="s">
        <v>51</v>
      </c>
      <c r="J82" s="9">
        <v>1400</v>
      </c>
      <c r="K82" s="44" t="s">
        <v>51</v>
      </c>
      <c r="L82" s="9">
        <v>93</v>
      </c>
      <c r="M82" s="9">
        <v>89</v>
      </c>
      <c r="N82" s="9">
        <v>82</v>
      </c>
      <c r="O82" s="23" t="s">
        <v>1962</v>
      </c>
    </row>
    <row r="83" spans="1:15" ht="18" x14ac:dyDescent="0.45">
      <c r="A83" s="20" t="s">
        <v>402</v>
      </c>
      <c r="B83" s="6" t="s">
        <v>22</v>
      </c>
      <c r="C83" s="44"/>
      <c r="D83" s="9">
        <v>68000</v>
      </c>
      <c r="E83" s="9">
        <v>57000</v>
      </c>
      <c r="F83" s="9">
        <v>81000</v>
      </c>
      <c r="G83" s="10">
        <v>0.6</v>
      </c>
      <c r="H83" s="9">
        <v>920</v>
      </c>
      <c r="I83" s="44" t="s">
        <v>51</v>
      </c>
      <c r="J83" s="9">
        <v>1200</v>
      </c>
      <c r="K83" s="44" t="s">
        <v>51</v>
      </c>
      <c r="L83" s="9">
        <v>88</v>
      </c>
      <c r="M83" s="9">
        <v>87</v>
      </c>
      <c r="N83" s="9">
        <v>81</v>
      </c>
      <c r="O83" s="23" t="s">
        <v>1962</v>
      </c>
    </row>
    <row r="84" spans="1:15" ht="18" x14ac:dyDescent="0.45">
      <c r="A84" s="20" t="s">
        <v>167</v>
      </c>
      <c r="B84" s="6" t="s">
        <v>22</v>
      </c>
      <c r="C84" s="44"/>
      <c r="D84" s="9">
        <v>61000</v>
      </c>
      <c r="E84" s="9">
        <v>45000</v>
      </c>
      <c r="F84" s="9">
        <v>83000</v>
      </c>
      <c r="G84" s="12" t="s">
        <v>68</v>
      </c>
      <c r="H84" s="9">
        <v>6300</v>
      </c>
      <c r="I84" s="44" t="s">
        <v>51</v>
      </c>
      <c r="J84" s="9">
        <v>1300</v>
      </c>
      <c r="K84" s="44" t="s">
        <v>51</v>
      </c>
      <c r="L84" s="9">
        <v>64</v>
      </c>
      <c r="M84" s="9">
        <v>48</v>
      </c>
      <c r="N84" s="9">
        <v>38</v>
      </c>
      <c r="O84" s="23" t="s">
        <v>1962</v>
      </c>
    </row>
    <row r="85" spans="1:15" ht="18" x14ac:dyDescent="0.45">
      <c r="A85" s="20" t="s">
        <v>165</v>
      </c>
      <c r="B85" s="6" t="s">
        <v>22</v>
      </c>
      <c r="C85" s="44"/>
      <c r="D85" s="9">
        <v>56000</v>
      </c>
      <c r="E85" s="9">
        <v>50000</v>
      </c>
      <c r="F85" s="9">
        <v>64000</v>
      </c>
      <c r="G85" s="10">
        <v>0.4</v>
      </c>
      <c r="H85" s="9">
        <v>2000</v>
      </c>
      <c r="I85" s="44" t="s">
        <v>51</v>
      </c>
      <c r="J85" s="12" t="s">
        <v>73</v>
      </c>
      <c r="K85" s="44" t="s">
        <v>51</v>
      </c>
      <c r="L85" s="9">
        <v>93</v>
      </c>
      <c r="M85" s="9">
        <v>84</v>
      </c>
      <c r="N85" s="9">
        <v>78</v>
      </c>
      <c r="O85" s="23" t="s">
        <v>1962</v>
      </c>
    </row>
    <row r="86" spans="1:15" ht="18" x14ac:dyDescent="0.45">
      <c r="A86" s="20" t="s">
        <v>466</v>
      </c>
      <c r="B86" s="6" t="s">
        <v>22</v>
      </c>
      <c r="C86" s="44"/>
      <c r="D86" s="9">
        <v>56000</v>
      </c>
      <c r="E86" s="9">
        <v>46000</v>
      </c>
      <c r="F86" s="9">
        <v>68000</v>
      </c>
      <c r="G86" s="10">
        <v>1.5</v>
      </c>
      <c r="H86" s="9">
        <v>2900</v>
      </c>
      <c r="I86" s="44" t="s">
        <v>51</v>
      </c>
      <c r="J86" s="9">
        <v>1400</v>
      </c>
      <c r="K86" s="44" t="s">
        <v>51</v>
      </c>
      <c r="L86" s="9">
        <v>73</v>
      </c>
      <c r="M86" s="9">
        <v>59</v>
      </c>
      <c r="N86" s="9">
        <v>54</v>
      </c>
      <c r="O86" s="23" t="s">
        <v>1962</v>
      </c>
    </row>
    <row r="87" spans="1:15" ht="18" x14ac:dyDescent="0.45">
      <c r="A87" s="20" t="s">
        <v>422</v>
      </c>
      <c r="B87" s="6" t="s">
        <v>22</v>
      </c>
      <c r="C87" s="44"/>
      <c r="D87" s="9">
        <v>52000</v>
      </c>
      <c r="E87" s="9">
        <v>46000</v>
      </c>
      <c r="F87" s="9">
        <v>57000</v>
      </c>
      <c r="G87" s="10">
        <v>0.5</v>
      </c>
      <c r="H87" s="9">
        <v>510</v>
      </c>
      <c r="I87" s="44" t="s">
        <v>51</v>
      </c>
      <c r="J87" s="12" t="s">
        <v>111</v>
      </c>
      <c r="K87" s="44" t="s">
        <v>51</v>
      </c>
      <c r="L87" s="44" t="s">
        <v>51</v>
      </c>
      <c r="M87" s="44" t="s">
        <v>51</v>
      </c>
      <c r="N87" s="44" t="s">
        <v>51</v>
      </c>
      <c r="O87" s="23" t="s">
        <v>1962</v>
      </c>
    </row>
    <row r="88" spans="1:15" ht="18" x14ac:dyDescent="0.45">
      <c r="A88" s="20" t="s">
        <v>292</v>
      </c>
      <c r="B88" s="6" t="s">
        <v>22</v>
      </c>
      <c r="C88" s="44"/>
      <c r="D88" s="9">
        <v>52000</v>
      </c>
      <c r="E88" s="9">
        <v>45000</v>
      </c>
      <c r="F88" s="9">
        <v>58000</v>
      </c>
      <c r="G88" s="10">
        <v>0.4</v>
      </c>
      <c r="H88" s="44" t="s">
        <v>51</v>
      </c>
      <c r="I88" s="44" t="s">
        <v>51</v>
      </c>
      <c r="J88" s="9">
        <v>880</v>
      </c>
      <c r="K88" s="44" t="s">
        <v>51</v>
      </c>
      <c r="L88" s="9">
        <v>78</v>
      </c>
      <c r="M88" s="9">
        <v>77</v>
      </c>
      <c r="N88" s="9">
        <v>73</v>
      </c>
      <c r="O88" s="23" t="s">
        <v>1962</v>
      </c>
    </row>
    <row r="89" spans="1:15" ht="18" x14ac:dyDescent="0.45">
      <c r="A89" s="20" t="s">
        <v>199</v>
      </c>
      <c r="B89" s="6" t="s">
        <v>22</v>
      </c>
      <c r="C89" s="44"/>
      <c r="D89" s="9">
        <v>50000</v>
      </c>
      <c r="E89" s="9">
        <v>41000</v>
      </c>
      <c r="F89" s="9">
        <v>60000</v>
      </c>
      <c r="G89" s="10">
        <v>2.6</v>
      </c>
      <c r="H89" s="9">
        <v>1500</v>
      </c>
      <c r="I89" s="44" t="s">
        <v>51</v>
      </c>
      <c r="J89" s="9">
        <v>1200</v>
      </c>
      <c r="K89" s="44" t="s">
        <v>51</v>
      </c>
      <c r="L89" s="9">
        <v>80</v>
      </c>
      <c r="M89" s="9">
        <v>71</v>
      </c>
      <c r="N89" s="44" t="s">
        <v>51</v>
      </c>
      <c r="O89" s="23" t="s">
        <v>1962</v>
      </c>
    </row>
    <row r="90" spans="1:15" ht="18" x14ac:dyDescent="0.45">
      <c r="A90" s="20" t="s">
        <v>290</v>
      </c>
      <c r="B90" s="6" t="s">
        <v>22</v>
      </c>
      <c r="C90" s="44"/>
      <c r="D90" s="9">
        <v>50000</v>
      </c>
      <c r="E90" s="9">
        <v>36000</v>
      </c>
      <c r="F90" s="9">
        <v>67000</v>
      </c>
      <c r="G90" s="10">
        <v>0.1</v>
      </c>
      <c r="H90" s="9">
        <v>5300</v>
      </c>
      <c r="I90" s="44" t="s">
        <v>51</v>
      </c>
      <c r="J90" s="9">
        <v>2500</v>
      </c>
      <c r="K90" s="44" t="s">
        <v>51</v>
      </c>
      <c r="L90" s="9">
        <v>39</v>
      </c>
      <c r="M90" s="9">
        <v>24</v>
      </c>
      <c r="N90" s="44" t="s">
        <v>51</v>
      </c>
      <c r="O90" s="23" t="s">
        <v>1962</v>
      </c>
    </row>
    <row r="91" spans="1:15" ht="18" x14ac:dyDescent="0.45">
      <c r="A91" s="20" t="s">
        <v>187</v>
      </c>
      <c r="B91" s="6" t="s">
        <v>22</v>
      </c>
      <c r="C91" s="44"/>
      <c r="D91" s="9">
        <v>44000</v>
      </c>
      <c r="E91" s="9">
        <v>39000</v>
      </c>
      <c r="F91" s="9">
        <v>49000</v>
      </c>
      <c r="G91" s="10">
        <v>0.3</v>
      </c>
      <c r="H91" s="9">
        <v>1800</v>
      </c>
      <c r="I91" s="44" t="s">
        <v>51</v>
      </c>
      <c r="J91" s="12" t="s">
        <v>73</v>
      </c>
      <c r="K91" s="44" t="s">
        <v>51</v>
      </c>
      <c r="L91" s="9">
        <v>85</v>
      </c>
      <c r="M91" s="9">
        <v>79</v>
      </c>
      <c r="N91" s="9">
        <v>75</v>
      </c>
      <c r="O91" s="23" t="s">
        <v>1962</v>
      </c>
    </row>
    <row r="92" spans="1:15" ht="18" x14ac:dyDescent="0.45">
      <c r="A92" s="20" t="s">
        <v>209</v>
      </c>
      <c r="B92" s="6" t="s">
        <v>22</v>
      </c>
      <c r="C92" s="44"/>
      <c r="D92" s="9">
        <v>42000</v>
      </c>
      <c r="E92" s="9">
        <v>36000</v>
      </c>
      <c r="F92" s="9">
        <v>46000</v>
      </c>
      <c r="G92" s="10">
        <v>0.6</v>
      </c>
      <c r="H92" s="9">
        <v>1700</v>
      </c>
      <c r="I92" s="44" t="s">
        <v>51</v>
      </c>
      <c r="J92" s="12" t="s">
        <v>73</v>
      </c>
      <c r="K92" s="44" t="s">
        <v>51</v>
      </c>
      <c r="L92" s="9">
        <v>84</v>
      </c>
      <c r="M92" s="9">
        <v>71</v>
      </c>
      <c r="N92" s="9">
        <v>64</v>
      </c>
      <c r="O92" s="23" t="s">
        <v>1962</v>
      </c>
    </row>
    <row r="93" spans="1:15" ht="18" x14ac:dyDescent="0.45">
      <c r="A93" s="20" t="s">
        <v>420</v>
      </c>
      <c r="B93" s="6" t="s">
        <v>22</v>
      </c>
      <c r="C93" s="44"/>
      <c r="D93" s="9">
        <v>40000</v>
      </c>
      <c r="E93" s="9">
        <v>35000</v>
      </c>
      <c r="F93" s="9">
        <v>48000</v>
      </c>
      <c r="G93" s="10">
        <v>0.4</v>
      </c>
      <c r="H93" s="9">
        <v>2400</v>
      </c>
      <c r="I93" s="44" t="s">
        <v>51</v>
      </c>
      <c r="J93" s="9">
        <v>1000</v>
      </c>
      <c r="K93" s="44" t="s">
        <v>51</v>
      </c>
      <c r="L93" s="9">
        <v>83</v>
      </c>
      <c r="M93" s="9">
        <v>51</v>
      </c>
      <c r="N93" s="9">
        <v>43</v>
      </c>
      <c r="O93" s="23" t="s">
        <v>1962</v>
      </c>
    </row>
    <row r="94" spans="1:15" ht="18" x14ac:dyDescent="0.45">
      <c r="A94" s="20" t="s">
        <v>215</v>
      </c>
      <c r="B94" s="6" t="s">
        <v>22</v>
      </c>
      <c r="C94" s="44"/>
      <c r="D94" s="9">
        <v>35000</v>
      </c>
      <c r="E94" s="9">
        <v>31000</v>
      </c>
      <c r="F94" s="9">
        <v>41000</v>
      </c>
      <c r="G94" s="10">
        <v>2.1</v>
      </c>
      <c r="H94" s="9">
        <v>930</v>
      </c>
      <c r="I94" s="44" t="s">
        <v>51</v>
      </c>
      <c r="J94" s="9">
        <v>840</v>
      </c>
      <c r="K94" s="44" t="s">
        <v>51</v>
      </c>
      <c r="L94" s="9">
        <v>85</v>
      </c>
      <c r="M94" s="9">
        <v>82</v>
      </c>
      <c r="N94" s="9">
        <v>70</v>
      </c>
      <c r="O94" s="23" t="s">
        <v>1962</v>
      </c>
    </row>
    <row r="95" spans="1:15" ht="18" x14ac:dyDescent="0.45">
      <c r="A95" s="20" t="s">
        <v>374</v>
      </c>
      <c r="B95" s="6" t="s">
        <v>22</v>
      </c>
      <c r="C95" s="44"/>
      <c r="D95" s="9">
        <v>33000</v>
      </c>
      <c r="E95" s="9">
        <v>31000</v>
      </c>
      <c r="F95" s="9">
        <v>37000</v>
      </c>
      <c r="G95" s="10">
        <v>1.2</v>
      </c>
      <c r="H95" s="9">
        <v>1500</v>
      </c>
      <c r="I95" s="44" t="s">
        <v>51</v>
      </c>
      <c r="J95" s="12" t="s">
        <v>73</v>
      </c>
      <c r="K95" s="44" t="s">
        <v>51</v>
      </c>
      <c r="L95" s="9">
        <v>84</v>
      </c>
      <c r="M95" s="9">
        <v>67</v>
      </c>
      <c r="N95" s="9">
        <v>63</v>
      </c>
      <c r="O95" s="23" t="s">
        <v>1962</v>
      </c>
    </row>
    <row r="96" spans="1:15" ht="18" x14ac:dyDescent="0.45">
      <c r="A96" s="20" t="s">
        <v>352</v>
      </c>
      <c r="B96" s="6" t="s">
        <v>22</v>
      </c>
      <c r="C96" s="44"/>
      <c r="D96" s="9">
        <v>32000</v>
      </c>
      <c r="E96" s="9">
        <v>29000</v>
      </c>
      <c r="F96" s="9">
        <v>36000</v>
      </c>
      <c r="G96" s="10">
        <v>0.1</v>
      </c>
      <c r="H96" s="9">
        <v>1500</v>
      </c>
      <c r="I96" s="44" t="s">
        <v>51</v>
      </c>
      <c r="J96" s="9">
        <v>890</v>
      </c>
      <c r="K96" s="44" t="s">
        <v>51</v>
      </c>
      <c r="L96" s="9">
        <v>80</v>
      </c>
      <c r="M96" s="9">
        <v>66</v>
      </c>
      <c r="N96" s="9">
        <v>50</v>
      </c>
      <c r="O96" s="23" t="s">
        <v>1962</v>
      </c>
    </row>
    <row r="97" spans="1:15" ht="18" x14ac:dyDescent="0.45">
      <c r="A97" s="20" t="s">
        <v>183</v>
      </c>
      <c r="B97" s="6" t="s">
        <v>22</v>
      </c>
      <c r="C97" s="44"/>
      <c r="D97" s="9">
        <v>31000</v>
      </c>
      <c r="E97" s="9">
        <v>27000</v>
      </c>
      <c r="F97" s="9">
        <v>35000</v>
      </c>
      <c r="G97" s="10">
        <v>0.1</v>
      </c>
      <c r="H97" s="12" t="s">
        <v>73</v>
      </c>
      <c r="I97" s="44" t="s">
        <v>51</v>
      </c>
      <c r="J97" s="12" t="s">
        <v>90</v>
      </c>
      <c r="K97" s="44" t="s">
        <v>51</v>
      </c>
      <c r="L97" s="44" t="s">
        <v>51</v>
      </c>
      <c r="M97" s="44" t="s">
        <v>51</v>
      </c>
      <c r="N97" s="44" t="s">
        <v>51</v>
      </c>
      <c r="O97" s="23" t="s">
        <v>1962</v>
      </c>
    </row>
    <row r="98" spans="1:15" ht="18" x14ac:dyDescent="0.45">
      <c r="A98" s="20" t="s">
        <v>127</v>
      </c>
      <c r="B98" s="6" t="s">
        <v>22</v>
      </c>
      <c r="C98" s="44"/>
      <c r="D98" s="9">
        <v>29000</v>
      </c>
      <c r="E98" s="9">
        <v>27000</v>
      </c>
      <c r="F98" s="9">
        <v>31000</v>
      </c>
      <c r="G98" s="12" t="s">
        <v>68</v>
      </c>
      <c r="H98" s="9">
        <v>2700</v>
      </c>
      <c r="I98" s="44" t="s">
        <v>51</v>
      </c>
      <c r="J98" s="12" t="s">
        <v>73</v>
      </c>
      <c r="K98" s="44" t="s">
        <v>51</v>
      </c>
      <c r="L98" s="9">
        <v>94</v>
      </c>
      <c r="M98" s="9">
        <v>80</v>
      </c>
      <c r="N98" s="9">
        <v>78</v>
      </c>
      <c r="O98" s="23" t="s">
        <v>1962</v>
      </c>
    </row>
    <row r="99" spans="1:15" ht="18" x14ac:dyDescent="0.45">
      <c r="A99" s="20" t="s">
        <v>272</v>
      </c>
      <c r="B99" s="6" t="s">
        <v>22</v>
      </c>
      <c r="C99" s="44"/>
      <c r="D99" s="9">
        <v>28000</v>
      </c>
      <c r="E99" s="9">
        <v>26000</v>
      </c>
      <c r="F99" s="9">
        <v>31000</v>
      </c>
      <c r="G99" s="10">
        <v>1.1000000000000001</v>
      </c>
      <c r="H99" s="44" t="s">
        <v>51</v>
      </c>
      <c r="I99" s="44" t="s">
        <v>51</v>
      </c>
      <c r="J99" s="44" t="s">
        <v>51</v>
      </c>
      <c r="K99" s="44" t="s">
        <v>51</v>
      </c>
      <c r="L99" s="44" t="s">
        <v>51</v>
      </c>
      <c r="M99" s="9">
        <v>52</v>
      </c>
      <c r="N99" s="9">
        <v>48</v>
      </c>
      <c r="O99" s="23" t="s">
        <v>1962</v>
      </c>
    </row>
    <row r="100" spans="1:15" ht="18" x14ac:dyDescent="0.45">
      <c r="A100" s="20" t="s">
        <v>448</v>
      </c>
      <c r="B100" s="6" t="s">
        <v>22</v>
      </c>
      <c r="C100" s="44"/>
      <c r="D100" s="9">
        <v>26000</v>
      </c>
      <c r="E100" s="9">
        <v>24000</v>
      </c>
      <c r="F100" s="9">
        <v>29000</v>
      </c>
      <c r="G100" s="12" t="s">
        <v>68</v>
      </c>
      <c r="H100" s="9">
        <v>1100</v>
      </c>
      <c r="I100" s="44" t="s">
        <v>51</v>
      </c>
      <c r="J100" s="12" t="s">
        <v>73</v>
      </c>
      <c r="K100" s="44" t="s">
        <v>51</v>
      </c>
      <c r="L100" s="9">
        <v>80</v>
      </c>
      <c r="M100" s="9">
        <v>76</v>
      </c>
      <c r="N100" s="9">
        <v>74</v>
      </c>
      <c r="O100" s="23" t="s">
        <v>1962</v>
      </c>
    </row>
    <row r="101" spans="1:15" ht="18" x14ac:dyDescent="0.45">
      <c r="A101" s="20" t="s">
        <v>201</v>
      </c>
      <c r="B101" s="6" t="s">
        <v>22</v>
      </c>
      <c r="C101" s="44"/>
      <c r="D101" s="9">
        <v>24000</v>
      </c>
      <c r="E101" s="9">
        <v>19000</v>
      </c>
      <c r="F101" s="9">
        <v>30000</v>
      </c>
      <c r="G101" s="10">
        <v>1.3</v>
      </c>
      <c r="H101" s="9">
        <v>1100</v>
      </c>
      <c r="I101" s="44" t="s">
        <v>51</v>
      </c>
      <c r="J101" s="9">
        <v>890</v>
      </c>
      <c r="K101" s="44" t="s">
        <v>51</v>
      </c>
      <c r="L101" s="9">
        <v>69</v>
      </c>
      <c r="M101" s="9">
        <v>52</v>
      </c>
      <c r="N101" s="9">
        <v>44</v>
      </c>
      <c r="O101" s="23" t="s">
        <v>1962</v>
      </c>
    </row>
    <row r="102" spans="1:15" ht="18" x14ac:dyDescent="0.45">
      <c r="A102" s="20" t="s">
        <v>380</v>
      </c>
      <c r="B102" s="6" t="s">
        <v>22</v>
      </c>
      <c r="C102" s="44"/>
      <c r="D102" s="9">
        <v>24000</v>
      </c>
      <c r="E102" s="9">
        <v>23000</v>
      </c>
      <c r="F102" s="9">
        <v>26000</v>
      </c>
      <c r="G102" s="10">
        <v>0.5</v>
      </c>
      <c r="H102" s="9">
        <v>1400</v>
      </c>
      <c r="I102" s="44" t="s">
        <v>51</v>
      </c>
      <c r="J102" s="12" t="s">
        <v>73</v>
      </c>
      <c r="K102" s="44" t="s">
        <v>51</v>
      </c>
      <c r="L102" s="9">
        <v>89</v>
      </c>
      <c r="M102" s="9">
        <v>60</v>
      </c>
      <c r="N102" s="9">
        <v>52</v>
      </c>
      <c r="O102" s="23" t="s">
        <v>1962</v>
      </c>
    </row>
    <row r="103" spans="1:15" ht="18" x14ac:dyDescent="0.45">
      <c r="A103" s="20" t="s">
        <v>237</v>
      </c>
      <c r="B103" s="6" t="s">
        <v>22</v>
      </c>
      <c r="C103" s="44"/>
      <c r="D103" s="9">
        <v>23000</v>
      </c>
      <c r="E103" s="9">
        <v>21000</v>
      </c>
      <c r="F103" s="9">
        <v>26000</v>
      </c>
      <c r="G103" s="10">
        <v>0.7</v>
      </c>
      <c r="H103" s="9">
        <v>1300</v>
      </c>
      <c r="I103" s="44" t="s">
        <v>51</v>
      </c>
      <c r="J103" s="12" t="s">
        <v>73</v>
      </c>
      <c r="K103" s="44" t="s">
        <v>51</v>
      </c>
      <c r="L103" s="9">
        <v>60</v>
      </c>
      <c r="M103" s="9">
        <v>59</v>
      </c>
      <c r="N103" s="44" t="s">
        <v>51</v>
      </c>
      <c r="O103" s="23" t="s">
        <v>1962</v>
      </c>
    </row>
    <row r="104" spans="1:15" ht="18" x14ac:dyDescent="0.45">
      <c r="A104" s="20" t="s">
        <v>177</v>
      </c>
      <c r="B104" s="6" t="s">
        <v>22</v>
      </c>
      <c r="C104" s="44"/>
      <c r="D104" s="9">
        <v>23000</v>
      </c>
      <c r="E104" s="9">
        <v>21000</v>
      </c>
      <c r="F104" s="9">
        <v>25000</v>
      </c>
      <c r="G104" s="10">
        <v>0.5</v>
      </c>
      <c r="H104" s="9">
        <v>600</v>
      </c>
      <c r="I104" s="44" t="s">
        <v>51</v>
      </c>
      <c r="J104" s="12" t="s">
        <v>73</v>
      </c>
      <c r="K104" s="44" t="s">
        <v>51</v>
      </c>
      <c r="L104" s="9">
        <v>91</v>
      </c>
      <c r="M104" s="9">
        <v>71</v>
      </c>
      <c r="N104" s="9">
        <v>66</v>
      </c>
      <c r="O104" s="23" t="s">
        <v>1962</v>
      </c>
    </row>
    <row r="105" spans="1:15" ht="18" x14ac:dyDescent="0.45">
      <c r="A105" s="20" t="s">
        <v>410</v>
      </c>
      <c r="B105" s="6" t="s">
        <v>22</v>
      </c>
      <c r="C105" s="44"/>
      <c r="D105" s="9">
        <v>20000</v>
      </c>
      <c r="E105" s="9">
        <v>17000</v>
      </c>
      <c r="F105" s="9">
        <v>22000</v>
      </c>
      <c r="G105" s="10">
        <v>0.2</v>
      </c>
      <c r="H105" s="12" t="s">
        <v>73</v>
      </c>
      <c r="I105" s="44" t="s">
        <v>51</v>
      </c>
      <c r="J105" s="12" t="s">
        <v>90</v>
      </c>
      <c r="K105" s="44" t="s">
        <v>51</v>
      </c>
      <c r="L105" s="44" t="s">
        <v>51</v>
      </c>
      <c r="M105" s="44" t="s">
        <v>51</v>
      </c>
      <c r="N105" s="44" t="s">
        <v>51</v>
      </c>
      <c r="O105" s="23" t="s">
        <v>1962</v>
      </c>
    </row>
    <row r="106" spans="1:15" ht="18" x14ac:dyDescent="0.45">
      <c r="A106" s="20" t="s">
        <v>414</v>
      </c>
      <c r="B106" s="6" t="s">
        <v>22</v>
      </c>
      <c r="C106" s="44"/>
      <c r="D106" s="9">
        <v>19000</v>
      </c>
      <c r="E106" s="9">
        <v>17000</v>
      </c>
      <c r="F106" s="9">
        <v>21000</v>
      </c>
      <c r="G106" s="10">
        <v>0.2</v>
      </c>
      <c r="H106" s="12" t="s">
        <v>73</v>
      </c>
      <c r="I106" s="44" t="s">
        <v>51</v>
      </c>
      <c r="J106" s="12" t="s">
        <v>73</v>
      </c>
      <c r="K106" s="44" t="s">
        <v>51</v>
      </c>
      <c r="L106" s="9">
        <v>86</v>
      </c>
      <c r="M106" s="9">
        <v>78</v>
      </c>
      <c r="N106" s="9">
        <v>71</v>
      </c>
      <c r="O106" s="23" t="s">
        <v>1962</v>
      </c>
    </row>
    <row r="107" spans="1:15" ht="18" x14ac:dyDescent="0.45">
      <c r="A107" s="20" t="s">
        <v>472</v>
      </c>
      <c r="B107" s="6" t="s">
        <v>22</v>
      </c>
      <c r="C107" s="44"/>
      <c r="D107" s="9">
        <v>19000</v>
      </c>
      <c r="E107" s="9">
        <v>17000</v>
      </c>
      <c r="F107" s="9">
        <v>22000</v>
      </c>
      <c r="G107" s="10">
        <v>0.2</v>
      </c>
      <c r="H107" s="12" t="s">
        <v>73</v>
      </c>
      <c r="I107" s="44" t="s">
        <v>51</v>
      </c>
      <c r="J107" s="12" t="s">
        <v>111</v>
      </c>
      <c r="K107" s="44" t="s">
        <v>51</v>
      </c>
      <c r="L107" s="9">
        <v>86</v>
      </c>
      <c r="M107" s="9">
        <v>82</v>
      </c>
      <c r="N107" s="9">
        <v>76</v>
      </c>
      <c r="O107" s="23" t="s">
        <v>1962</v>
      </c>
    </row>
    <row r="108" spans="1:15" ht="18" x14ac:dyDescent="0.45">
      <c r="A108" s="20" t="s">
        <v>278</v>
      </c>
      <c r="B108" s="6" t="s">
        <v>22</v>
      </c>
      <c r="C108" s="44"/>
      <c r="D108" s="9">
        <v>18000</v>
      </c>
      <c r="E108" s="9">
        <v>15000</v>
      </c>
      <c r="F108" s="9">
        <v>21000</v>
      </c>
      <c r="G108" s="10">
        <v>0.2</v>
      </c>
      <c r="H108" s="12" t="s">
        <v>73</v>
      </c>
      <c r="I108" s="44" t="s">
        <v>51</v>
      </c>
      <c r="J108" s="12" t="s">
        <v>90</v>
      </c>
      <c r="K108" s="44" t="s">
        <v>51</v>
      </c>
      <c r="L108" s="44" t="s">
        <v>51</v>
      </c>
      <c r="M108" s="44" t="s">
        <v>51</v>
      </c>
      <c r="N108" s="44" t="s">
        <v>51</v>
      </c>
      <c r="O108" s="23" t="s">
        <v>1962</v>
      </c>
    </row>
    <row r="109" spans="1:15" ht="18" x14ac:dyDescent="0.45">
      <c r="A109" s="20" t="s">
        <v>217</v>
      </c>
      <c r="B109" s="6" t="s">
        <v>22</v>
      </c>
      <c r="C109" s="44"/>
      <c r="D109" s="9">
        <v>17000</v>
      </c>
      <c r="E109" s="9">
        <v>14000</v>
      </c>
      <c r="F109" s="9">
        <v>19000</v>
      </c>
      <c r="G109" s="10">
        <v>0.3</v>
      </c>
      <c r="H109" s="9">
        <v>560</v>
      </c>
      <c r="I109" s="44" t="s">
        <v>51</v>
      </c>
      <c r="J109" s="12" t="s">
        <v>90</v>
      </c>
      <c r="K109" s="44" t="s">
        <v>51</v>
      </c>
      <c r="L109" s="9">
        <v>92</v>
      </c>
      <c r="M109" s="9">
        <v>68</v>
      </c>
      <c r="N109" s="9">
        <v>66</v>
      </c>
      <c r="O109" s="23" t="s">
        <v>1962</v>
      </c>
    </row>
    <row r="110" spans="1:15" ht="18" x14ac:dyDescent="0.45">
      <c r="A110" s="20" t="s">
        <v>446</v>
      </c>
      <c r="B110" s="6" t="s">
        <v>22</v>
      </c>
      <c r="C110" s="44"/>
      <c r="D110" s="9">
        <v>17000</v>
      </c>
      <c r="E110" s="9">
        <v>15000</v>
      </c>
      <c r="F110" s="9">
        <v>20000</v>
      </c>
      <c r="G110" s="10">
        <v>0.9</v>
      </c>
      <c r="H110" s="9">
        <v>1000</v>
      </c>
      <c r="I110" s="44" t="s">
        <v>51</v>
      </c>
      <c r="J110" s="12" t="s">
        <v>73</v>
      </c>
      <c r="K110" s="44" t="s">
        <v>51</v>
      </c>
      <c r="L110" s="9">
        <v>72</v>
      </c>
      <c r="M110" s="9">
        <v>54</v>
      </c>
      <c r="N110" s="9">
        <v>48</v>
      </c>
      <c r="O110" s="23" t="s">
        <v>1962</v>
      </c>
    </row>
    <row r="111" spans="1:15" ht="18" x14ac:dyDescent="0.45">
      <c r="A111" s="20" t="s">
        <v>163</v>
      </c>
      <c r="B111" s="6" t="s">
        <v>22</v>
      </c>
      <c r="C111" s="44"/>
      <c r="D111" s="9">
        <v>17000</v>
      </c>
      <c r="E111" s="9">
        <v>15000</v>
      </c>
      <c r="F111" s="9">
        <v>18000</v>
      </c>
      <c r="G111" s="10">
        <v>0.6</v>
      </c>
      <c r="H111" s="9">
        <v>810</v>
      </c>
      <c r="I111" s="44" t="s">
        <v>51</v>
      </c>
      <c r="J111" s="12" t="s">
        <v>111</v>
      </c>
      <c r="K111" s="44" t="s">
        <v>51</v>
      </c>
      <c r="L111" s="9">
        <v>95</v>
      </c>
      <c r="M111" s="9">
        <v>81</v>
      </c>
      <c r="N111" s="44" t="s">
        <v>51</v>
      </c>
      <c r="O111" s="23" t="s">
        <v>1962</v>
      </c>
    </row>
    <row r="112" spans="1:15" ht="18" x14ac:dyDescent="0.45">
      <c r="A112" s="20" t="s">
        <v>147</v>
      </c>
      <c r="B112" s="6" t="s">
        <v>22</v>
      </c>
      <c r="C112" s="44"/>
      <c r="D112" s="9">
        <v>15000</v>
      </c>
      <c r="E112" s="9">
        <v>14000</v>
      </c>
      <c r="F112" s="9">
        <v>16000</v>
      </c>
      <c r="G112" s="12" t="s">
        <v>68</v>
      </c>
      <c r="H112" s="9">
        <v>1200</v>
      </c>
      <c r="I112" s="44" t="s">
        <v>51</v>
      </c>
      <c r="J112" s="9">
        <v>590</v>
      </c>
      <c r="K112" s="44" t="s">
        <v>51</v>
      </c>
      <c r="L112" s="9">
        <v>43</v>
      </c>
      <c r="M112" s="9">
        <v>34</v>
      </c>
      <c r="N112" s="9">
        <v>30</v>
      </c>
      <c r="O112" s="23" t="s">
        <v>1962</v>
      </c>
    </row>
    <row r="113" spans="1:15" ht="18" x14ac:dyDescent="0.45">
      <c r="A113" s="20" t="s">
        <v>252</v>
      </c>
      <c r="B113" s="6" t="s">
        <v>22</v>
      </c>
      <c r="C113" s="44"/>
      <c r="D113" s="9">
        <v>14000</v>
      </c>
      <c r="E113" s="9">
        <v>13000</v>
      </c>
      <c r="F113" s="9">
        <v>16000</v>
      </c>
      <c r="G113" s="12" t="s">
        <v>68</v>
      </c>
      <c r="H113" s="9">
        <v>1300</v>
      </c>
      <c r="I113" s="44" t="s">
        <v>51</v>
      </c>
      <c r="J113" s="12" t="s">
        <v>111</v>
      </c>
      <c r="K113" s="44" t="s">
        <v>51</v>
      </c>
      <c r="L113" s="9">
        <v>98</v>
      </c>
      <c r="M113" s="9">
        <v>97</v>
      </c>
      <c r="N113" s="9">
        <v>96</v>
      </c>
      <c r="O113" s="23" t="s">
        <v>1962</v>
      </c>
    </row>
    <row r="114" spans="1:15" ht="18" x14ac:dyDescent="0.45">
      <c r="A114" s="20" t="s">
        <v>117</v>
      </c>
      <c r="B114" s="6" t="s">
        <v>22</v>
      </c>
      <c r="C114" s="44"/>
      <c r="D114" s="9">
        <v>12000</v>
      </c>
      <c r="E114" s="9">
        <v>9900</v>
      </c>
      <c r="F114" s="9">
        <v>15000</v>
      </c>
      <c r="G114" s="10">
        <v>0.2</v>
      </c>
      <c r="H114" s="12" t="s">
        <v>73</v>
      </c>
      <c r="I114" s="44" t="s">
        <v>51</v>
      </c>
      <c r="J114" s="12" t="s">
        <v>111</v>
      </c>
      <c r="K114" s="44" t="s">
        <v>51</v>
      </c>
      <c r="L114" s="44" t="s">
        <v>51</v>
      </c>
      <c r="M114" s="9">
        <v>81</v>
      </c>
      <c r="N114" s="9">
        <v>76</v>
      </c>
      <c r="O114" s="23" t="s">
        <v>1962</v>
      </c>
    </row>
    <row r="115" spans="1:15" ht="18" x14ac:dyDescent="0.45">
      <c r="A115" s="20" t="s">
        <v>175</v>
      </c>
      <c r="B115" s="6" t="s">
        <v>22</v>
      </c>
      <c r="C115" s="44"/>
      <c r="D115" s="9">
        <v>12000</v>
      </c>
      <c r="E115" s="9">
        <v>10000</v>
      </c>
      <c r="F115" s="9">
        <v>15000</v>
      </c>
      <c r="G115" s="10">
        <v>0.4</v>
      </c>
      <c r="H115" s="12" t="s">
        <v>73</v>
      </c>
      <c r="I115" s="44" t="s">
        <v>51</v>
      </c>
      <c r="J115" s="12" t="s">
        <v>73</v>
      </c>
      <c r="K115" s="44" t="s">
        <v>51</v>
      </c>
      <c r="L115" s="9">
        <v>82</v>
      </c>
      <c r="M115" s="9">
        <v>75</v>
      </c>
      <c r="N115" s="44" t="s">
        <v>51</v>
      </c>
      <c r="O115" s="23" t="s">
        <v>1962</v>
      </c>
    </row>
    <row r="116" spans="1:15" ht="18" x14ac:dyDescent="0.45">
      <c r="A116" s="20" t="s">
        <v>197</v>
      </c>
      <c r="B116" s="6" t="s">
        <v>22</v>
      </c>
      <c r="C116" s="44"/>
      <c r="D116" s="9">
        <v>11000</v>
      </c>
      <c r="E116" s="9">
        <v>7900</v>
      </c>
      <c r="F116" s="9">
        <v>17000</v>
      </c>
      <c r="G116" s="10">
        <v>1.4</v>
      </c>
      <c r="H116" s="12" t="s">
        <v>73</v>
      </c>
      <c r="I116" s="44" t="s">
        <v>51</v>
      </c>
      <c r="J116" s="12" t="s">
        <v>111</v>
      </c>
      <c r="K116" s="44" t="s">
        <v>51</v>
      </c>
      <c r="L116" s="9">
        <v>93</v>
      </c>
      <c r="M116" s="9">
        <v>69</v>
      </c>
      <c r="N116" s="9">
        <v>60</v>
      </c>
      <c r="O116" s="23" t="s">
        <v>1962</v>
      </c>
    </row>
    <row r="117" spans="1:15" ht="18" x14ac:dyDescent="0.45">
      <c r="A117" s="20" t="s">
        <v>326</v>
      </c>
      <c r="B117" s="6" t="s">
        <v>22</v>
      </c>
      <c r="C117" s="44"/>
      <c r="D117" s="9">
        <v>11000</v>
      </c>
      <c r="E117" s="9">
        <v>10000</v>
      </c>
      <c r="F117" s="9">
        <v>12000</v>
      </c>
      <c r="G117" s="10">
        <v>0.9</v>
      </c>
      <c r="H117" s="12" t="s">
        <v>73</v>
      </c>
      <c r="I117" s="44" t="s">
        <v>51</v>
      </c>
      <c r="J117" s="44" t="s">
        <v>51</v>
      </c>
      <c r="K117" s="44" t="s">
        <v>51</v>
      </c>
      <c r="L117" s="9">
        <v>83</v>
      </c>
      <c r="M117" s="9">
        <v>66</v>
      </c>
      <c r="N117" s="9">
        <v>62</v>
      </c>
      <c r="O117" s="23" t="s">
        <v>1962</v>
      </c>
    </row>
    <row r="118" spans="1:15" ht="18" x14ac:dyDescent="0.45">
      <c r="A118" s="20" t="s">
        <v>120</v>
      </c>
      <c r="B118" s="6" t="s">
        <v>22</v>
      </c>
      <c r="C118" s="44"/>
      <c r="D118" s="9">
        <v>10000</v>
      </c>
      <c r="E118" s="9">
        <v>1800</v>
      </c>
      <c r="F118" s="9">
        <v>60000</v>
      </c>
      <c r="G118" s="12" t="s">
        <v>68</v>
      </c>
      <c r="H118" s="9">
        <v>1100</v>
      </c>
      <c r="I118" s="44" t="s">
        <v>51</v>
      </c>
      <c r="J118" s="12" t="s">
        <v>73</v>
      </c>
      <c r="K118" s="44" t="s">
        <v>51</v>
      </c>
      <c r="L118" s="9">
        <v>41</v>
      </c>
      <c r="M118" s="9">
        <v>18</v>
      </c>
      <c r="N118" s="9">
        <v>12</v>
      </c>
      <c r="O118" s="23" t="s">
        <v>1962</v>
      </c>
    </row>
    <row r="119" spans="1:15" ht="18" x14ac:dyDescent="0.45">
      <c r="A119" s="20" t="s">
        <v>454</v>
      </c>
      <c r="B119" s="6" t="s">
        <v>22</v>
      </c>
      <c r="C119" s="44"/>
      <c r="D119" s="9">
        <v>10000</v>
      </c>
      <c r="E119" s="9">
        <v>8900</v>
      </c>
      <c r="F119" s="9">
        <v>12000</v>
      </c>
      <c r="G119" s="10">
        <v>1.1000000000000001</v>
      </c>
      <c r="H119" s="9">
        <v>630</v>
      </c>
      <c r="I119" s="44" t="s">
        <v>51</v>
      </c>
      <c r="J119" s="9">
        <v>540</v>
      </c>
      <c r="K119" s="44" t="s">
        <v>51</v>
      </c>
      <c r="L119" s="9">
        <v>77</v>
      </c>
      <c r="M119" s="9">
        <v>36</v>
      </c>
      <c r="N119" s="9">
        <v>27</v>
      </c>
      <c r="O119" s="23" t="s">
        <v>1962</v>
      </c>
    </row>
    <row r="120" spans="1:15" ht="18" x14ac:dyDescent="0.45">
      <c r="A120" s="20" t="s">
        <v>115</v>
      </c>
      <c r="B120" s="6" t="s">
        <v>22</v>
      </c>
      <c r="C120" s="44"/>
      <c r="D120" s="9">
        <v>9500</v>
      </c>
      <c r="E120" s="9">
        <v>8300</v>
      </c>
      <c r="F120" s="9">
        <v>10000</v>
      </c>
      <c r="G120" s="10">
        <v>0.2</v>
      </c>
      <c r="H120" s="12" t="s">
        <v>111</v>
      </c>
      <c r="I120" s="44" t="s">
        <v>51</v>
      </c>
      <c r="J120" s="12" t="s">
        <v>90</v>
      </c>
      <c r="K120" s="44" t="s">
        <v>51</v>
      </c>
      <c r="L120" s="44" t="s">
        <v>51</v>
      </c>
      <c r="M120" s="44" t="s">
        <v>51</v>
      </c>
      <c r="N120" s="44" t="s">
        <v>51</v>
      </c>
      <c r="O120" s="23" t="s">
        <v>1962</v>
      </c>
    </row>
    <row r="121" spans="1:15" ht="18" x14ac:dyDescent="0.45">
      <c r="A121" s="20" t="s">
        <v>274</v>
      </c>
      <c r="B121" s="6" t="s">
        <v>22</v>
      </c>
      <c r="C121" s="44"/>
      <c r="D121" s="9">
        <v>9300</v>
      </c>
      <c r="E121" s="9">
        <v>6900</v>
      </c>
      <c r="F121" s="9">
        <v>12000</v>
      </c>
      <c r="G121" s="10">
        <v>0.4</v>
      </c>
      <c r="H121" s="12" t="s">
        <v>73</v>
      </c>
      <c r="I121" s="44" t="s">
        <v>51</v>
      </c>
      <c r="J121" s="12" t="s">
        <v>90</v>
      </c>
      <c r="K121" s="44" t="s">
        <v>51</v>
      </c>
      <c r="L121" s="9">
        <v>87</v>
      </c>
      <c r="M121" s="9">
        <v>78</v>
      </c>
      <c r="N121" s="9">
        <v>73</v>
      </c>
      <c r="O121" s="23" t="s">
        <v>1962</v>
      </c>
    </row>
    <row r="122" spans="1:15" ht="18" x14ac:dyDescent="0.45">
      <c r="A122" s="20" t="s">
        <v>316</v>
      </c>
      <c r="B122" s="6" t="s">
        <v>22</v>
      </c>
      <c r="C122" s="44"/>
      <c r="D122" s="9">
        <v>8600</v>
      </c>
      <c r="E122" s="9">
        <v>6100</v>
      </c>
      <c r="F122" s="9">
        <v>13000</v>
      </c>
      <c r="G122" s="10">
        <v>0.1</v>
      </c>
      <c r="H122" s="9">
        <v>740</v>
      </c>
      <c r="I122" s="44" t="s">
        <v>51</v>
      </c>
      <c r="J122" s="12" t="s">
        <v>73</v>
      </c>
      <c r="K122" s="44" t="s">
        <v>51</v>
      </c>
      <c r="L122" s="9">
        <v>32</v>
      </c>
      <c r="M122" s="9">
        <v>30</v>
      </c>
      <c r="N122" s="9">
        <v>29</v>
      </c>
      <c r="O122" s="23" t="s">
        <v>1962</v>
      </c>
    </row>
    <row r="123" spans="1:15" ht="18" x14ac:dyDescent="0.45">
      <c r="A123" s="20" t="s">
        <v>284</v>
      </c>
      <c r="B123" s="6" t="s">
        <v>22</v>
      </c>
      <c r="C123" s="44"/>
      <c r="D123" s="9">
        <v>8100</v>
      </c>
      <c r="E123" s="9">
        <v>7200</v>
      </c>
      <c r="F123" s="9">
        <v>9100</v>
      </c>
      <c r="G123" s="10">
        <v>1.6</v>
      </c>
      <c r="H123" s="12" t="s">
        <v>73</v>
      </c>
      <c r="I123" s="44" t="s">
        <v>51</v>
      </c>
      <c r="J123" s="12" t="s">
        <v>73</v>
      </c>
      <c r="K123" s="44" t="s">
        <v>51</v>
      </c>
      <c r="L123" s="9">
        <v>56</v>
      </c>
      <c r="M123" s="9">
        <v>50</v>
      </c>
      <c r="N123" s="9">
        <v>46</v>
      </c>
      <c r="O123" s="23" t="s">
        <v>1962</v>
      </c>
    </row>
    <row r="124" spans="1:15" ht="18" x14ac:dyDescent="0.45">
      <c r="A124" s="20" t="s">
        <v>137</v>
      </c>
      <c r="B124" s="6" t="s">
        <v>22</v>
      </c>
      <c r="C124" s="44"/>
      <c r="D124" s="9">
        <v>7800</v>
      </c>
      <c r="E124" s="9">
        <v>7300</v>
      </c>
      <c r="F124" s="9">
        <v>8300</v>
      </c>
      <c r="G124" s="10">
        <v>0.4</v>
      </c>
      <c r="H124" s="9">
        <v>620</v>
      </c>
      <c r="I124" s="44" t="s">
        <v>51</v>
      </c>
      <c r="J124" s="12" t="s">
        <v>111</v>
      </c>
      <c r="K124" s="44" t="s">
        <v>51</v>
      </c>
      <c r="L124" s="9">
        <v>66</v>
      </c>
      <c r="M124" s="9">
        <v>55</v>
      </c>
      <c r="N124" s="9">
        <v>48</v>
      </c>
      <c r="O124" s="23" t="s">
        <v>1962</v>
      </c>
    </row>
    <row r="125" spans="1:15" ht="18" x14ac:dyDescent="0.45">
      <c r="A125" s="20" t="s">
        <v>266</v>
      </c>
      <c r="B125" s="6" t="s">
        <v>22</v>
      </c>
      <c r="C125" s="44"/>
      <c r="D125" s="9">
        <v>7800</v>
      </c>
      <c r="E125" s="9">
        <v>6100</v>
      </c>
      <c r="F125" s="9">
        <v>9100</v>
      </c>
      <c r="G125" s="10">
        <v>0.1</v>
      </c>
      <c r="H125" s="12" t="s">
        <v>111</v>
      </c>
      <c r="I125" s="44" t="s">
        <v>51</v>
      </c>
      <c r="J125" s="12" t="s">
        <v>90</v>
      </c>
      <c r="K125" s="44" t="s">
        <v>51</v>
      </c>
      <c r="L125" s="44" t="s">
        <v>51</v>
      </c>
      <c r="M125" s="44" t="s">
        <v>51</v>
      </c>
      <c r="N125" s="44" t="s">
        <v>51</v>
      </c>
      <c r="O125" s="23" t="s">
        <v>1962</v>
      </c>
    </row>
    <row r="126" spans="1:15" ht="18" x14ac:dyDescent="0.45">
      <c r="A126" s="20" t="s">
        <v>464</v>
      </c>
      <c r="B126" s="6" t="s">
        <v>22</v>
      </c>
      <c r="C126" s="44"/>
      <c r="D126" s="9">
        <v>7500</v>
      </c>
      <c r="E126" s="9">
        <v>6700</v>
      </c>
      <c r="F126" s="9">
        <v>8400</v>
      </c>
      <c r="G126" s="10">
        <v>0.1</v>
      </c>
      <c r="H126" s="12" t="s">
        <v>73</v>
      </c>
      <c r="I126" s="44" t="s">
        <v>51</v>
      </c>
      <c r="J126" s="12" t="s">
        <v>111</v>
      </c>
      <c r="K126" s="44" t="s">
        <v>51</v>
      </c>
      <c r="L126" s="9">
        <v>88</v>
      </c>
      <c r="M126" s="9">
        <v>53</v>
      </c>
      <c r="N126" s="9">
        <v>47</v>
      </c>
      <c r="O126" s="23" t="s">
        <v>1962</v>
      </c>
    </row>
    <row r="127" spans="1:15" ht="18" x14ac:dyDescent="0.45">
      <c r="A127" s="20" t="s">
        <v>304</v>
      </c>
      <c r="B127" s="6" t="s">
        <v>22</v>
      </c>
      <c r="C127" s="44"/>
      <c r="D127" s="9">
        <v>7100</v>
      </c>
      <c r="E127" s="9">
        <v>6200</v>
      </c>
      <c r="F127" s="9">
        <v>8300</v>
      </c>
      <c r="G127" s="12" t="s">
        <v>68</v>
      </c>
      <c r="H127" s="12" t="s">
        <v>111</v>
      </c>
      <c r="I127" s="44" t="s">
        <v>51</v>
      </c>
      <c r="J127" s="12" t="s">
        <v>111</v>
      </c>
      <c r="K127" s="44" t="s">
        <v>51</v>
      </c>
      <c r="L127" s="44" t="s">
        <v>51</v>
      </c>
      <c r="M127" s="9">
        <v>73</v>
      </c>
      <c r="N127" s="44" t="s">
        <v>51</v>
      </c>
      <c r="O127" s="23" t="s">
        <v>1962</v>
      </c>
    </row>
    <row r="128" spans="1:15" ht="18" x14ac:dyDescent="0.45">
      <c r="A128" s="20" t="s">
        <v>270</v>
      </c>
      <c r="B128" s="6" t="s">
        <v>22</v>
      </c>
      <c r="C128" s="44"/>
      <c r="D128" s="9">
        <v>6900</v>
      </c>
      <c r="E128" s="9">
        <v>5000</v>
      </c>
      <c r="F128" s="9">
        <v>11000</v>
      </c>
      <c r="G128" s="10">
        <v>0.7</v>
      </c>
      <c r="H128" s="12" t="s">
        <v>73</v>
      </c>
      <c r="I128" s="44" t="s">
        <v>51</v>
      </c>
      <c r="J128" s="12" t="s">
        <v>73</v>
      </c>
      <c r="K128" s="44" t="s">
        <v>51</v>
      </c>
      <c r="L128" s="9">
        <v>64</v>
      </c>
      <c r="M128" s="9">
        <v>35</v>
      </c>
      <c r="N128" s="9">
        <v>25</v>
      </c>
      <c r="O128" s="23" t="s">
        <v>1962</v>
      </c>
    </row>
    <row r="129" spans="1:15" ht="18" x14ac:dyDescent="0.45">
      <c r="A129" s="20" t="s">
        <v>169</v>
      </c>
      <c r="B129" s="6" t="s">
        <v>22</v>
      </c>
      <c r="C129" s="44"/>
      <c r="D129" s="9">
        <v>6600</v>
      </c>
      <c r="E129" s="9">
        <v>5800</v>
      </c>
      <c r="F129" s="9">
        <v>8000</v>
      </c>
      <c r="G129" s="10">
        <v>0.7</v>
      </c>
      <c r="H129" s="12" t="s">
        <v>90</v>
      </c>
      <c r="I129" s="44" t="s">
        <v>51</v>
      </c>
      <c r="J129" s="12" t="s">
        <v>90</v>
      </c>
      <c r="K129" s="44" t="s">
        <v>51</v>
      </c>
      <c r="L129" s="9">
        <v>98</v>
      </c>
      <c r="M129" s="9">
        <v>70</v>
      </c>
      <c r="N129" s="44" t="s">
        <v>51</v>
      </c>
      <c r="O129" s="23" t="s">
        <v>1962</v>
      </c>
    </row>
    <row r="130" spans="1:15" ht="18" x14ac:dyDescent="0.45">
      <c r="A130" s="20" t="s">
        <v>460</v>
      </c>
      <c r="B130" s="6" t="s">
        <v>22</v>
      </c>
      <c r="C130" s="44"/>
      <c r="D130" s="9">
        <v>6000</v>
      </c>
      <c r="E130" s="9">
        <v>5600</v>
      </c>
      <c r="F130" s="9">
        <v>6500</v>
      </c>
      <c r="G130" s="10">
        <v>0.5</v>
      </c>
      <c r="H130" s="12" t="s">
        <v>111</v>
      </c>
      <c r="I130" s="44" t="s">
        <v>51</v>
      </c>
      <c r="J130" s="12" t="s">
        <v>111</v>
      </c>
      <c r="K130" s="44" t="s">
        <v>51</v>
      </c>
      <c r="L130" s="9">
        <v>81</v>
      </c>
      <c r="M130" s="44" t="s">
        <v>51</v>
      </c>
      <c r="N130" s="44" t="s">
        <v>51</v>
      </c>
      <c r="O130" s="23" t="s">
        <v>1962</v>
      </c>
    </row>
    <row r="131" spans="1:15" ht="18" x14ac:dyDescent="0.45">
      <c r="A131" s="20" t="s">
        <v>456</v>
      </c>
      <c r="B131" s="6" t="s">
        <v>22</v>
      </c>
      <c r="C131" s="44"/>
      <c r="D131" s="9">
        <v>5800</v>
      </c>
      <c r="E131" s="9">
        <v>4900</v>
      </c>
      <c r="F131" s="9">
        <v>7100</v>
      </c>
      <c r="G131" s="10">
        <v>0.1</v>
      </c>
      <c r="H131" s="12" t="s">
        <v>111</v>
      </c>
      <c r="I131" s="44" t="s">
        <v>51</v>
      </c>
      <c r="J131" s="12" t="s">
        <v>111</v>
      </c>
      <c r="K131" s="44" t="s">
        <v>51</v>
      </c>
      <c r="L131" s="9">
        <v>83</v>
      </c>
      <c r="M131" s="9">
        <v>81</v>
      </c>
      <c r="N131" s="44" t="s">
        <v>51</v>
      </c>
      <c r="O131" s="23" t="s">
        <v>1962</v>
      </c>
    </row>
    <row r="132" spans="1:15" ht="18" x14ac:dyDescent="0.45">
      <c r="A132" s="20" t="s">
        <v>358</v>
      </c>
      <c r="B132" s="6" t="s">
        <v>22</v>
      </c>
      <c r="C132" s="44"/>
      <c r="D132" s="9">
        <v>5300</v>
      </c>
      <c r="E132" s="9">
        <v>4300</v>
      </c>
      <c r="F132" s="9">
        <v>6500</v>
      </c>
      <c r="G132" s="12" t="s">
        <v>68</v>
      </c>
      <c r="H132" s="12" t="s">
        <v>90</v>
      </c>
      <c r="I132" s="44" t="s">
        <v>51</v>
      </c>
      <c r="J132" s="12" t="s">
        <v>90</v>
      </c>
      <c r="K132" s="44" t="s">
        <v>51</v>
      </c>
      <c r="L132" s="44" t="s">
        <v>51</v>
      </c>
      <c r="M132" s="44" t="s">
        <v>51</v>
      </c>
      <c r="N132" s="44" t="s">
        <v>51</v>
      </c>
      <c r="O132" s="23" t="s">
        <v>1962</v>
      </c>
    </row>
    <row r="133" spans="1:15" ht="18" x14ac:dyDescent="0.45">
      <c r="A133" s="20" t="s">
        <v>392</v>
      </c>
      <c r="B133" s="6" t="s">
        <v>22</v>
      </c>
      <c r="C133" s="44"/>
      <c r="D133" s="9">
        <v>4400</v>
      </c>
      <c r="E133" s="9">
        <v>3600</v>
      </c>
      <c r="F133" s="9">
        <v>4900</v>
      </c>
      <c r="G133" s="10">
        <v>0.1</v>
      </c>
      <c r="H133" s="12" t="s">
        <v>73</v>
      </c>
      <c r="I133" s="44" t="s">
        <v>51</v>
      </c>
      <c r="J133" s="12" t="s">
        <v>90</v>
      </c>
      <c r="K133" s="44" t="s">
        <v>51</v>
      </c>
      <c r="L133" s="9">
        <v>83</v>
      </c>
      <c r="M133" s="9">
        <v>63</v>
      </c>
      <c r="N133" s="9">
        <v>59</v>
      </c>
      <c r="O133" s="23" t="s">
        <v>1962</v>
      </c>
    </row>
    <row r="134" spans="1:15" ht="18" x14ac:dyDescent="0.45">
      <c r="A134" s="20" t="s">
        <v>356</v>
      </c>
      <c r="B134" s="6" t="s">
        <v>22</v>
      </c>
      <c r="C134" s="44"/>
      <c r="D134" s="9">
        <v>4000</v>
      </c>
      <c r="E134" s="9">
        <v>3500</v>
      </c>
      <c r="F134" s="9">
        <v>4500</v>
      </c>
      <c r="G134" s="12" t="s">
        <v>68</v>
      </c>
      <c r="H134" s="12" t="s">
        <v>90</v>
      </c>
      <c r="I134" s="44" t="s">
        <v>51</v>
      </c>
      <c r="J134" s="12" t="s">
        <v>90</v>
      </c>
      <c r="K134" s="44" t="s">
        <v>51</v>
      </c>
      <c r="L134" s="9">
        <v>91</v>
      </c>
      <c r="M134" s="9">
        <v>88</v>
      </c>
      <c r="N134" s="44" t="s">
        <v>51</v>
      </c>
      <c r="O134" s="23" t="s">
        <v>1962</v>
      </c>
    </row>
    <row r="135" spans="1:15" ht="18" x14ac:dyDescent="0.45">
      <c r="A135" s="20" t="s">
        <v>294</v>
      </c>
      <c r="B135" s="6" t="s">
        <v>22</v>
      </c>
      <c r="C135" s="44"/>
      <c r="D135" s="9">
        <v>4000</v>
      </c>
      <c r="E135" s="9">
        <v>3300</v>
      </c>
      <c r="F135" s="9">
        <v>4700</v>
      </c>
      <c r="G135" s="12" t="s">
        <v>68</v>
      </c>
      <c r="H135" s="12" t="s">
        <v>111</v>
      </c>
      <c r="I135" s="44" t="s">
        <v>51</v>
      </c>
      <c r="J135" s="12" t="s">
        <v>90</v>
      </c>
      <c r="K135" s="44" t="s">
        <v>51</v>
      </c>
      <c r="L135" s="9">
        <v>85</v>
      </c>
      <c r="M135" s="9">
        <v>71</v>
      </c>
      <c r="N135" s="9">
        <v>70</v>
      </c>
      <c r="O135" s="23" t="s">
        <v>1962</v>
      </c>
    </row>
    <row r="136" spans="1:15" ht="18" x14ac:dyDescent="0.45">
      <c r="A136" s="20" t="s">
        <v>366</v>
      </c>
      <c r="B136" s="6" t="s">
        <v>22</v>
      </c>
      <c r="C136" s="44"/>
      <c r="D136" s="9">
        <v>3900</v>
      </c>
      <c r="E136" s="9">
        <v>3400</v>
      </c>
      <c r="F136" s="9">
        <v>4300</v>
      </c>
      <c r="G136" s="9">
        <v>1</v>
      </c>
      <c r="H136" s="12" t="s">
        <v>90</v>
      </c>
      <c r="I136" s="44" t="s">
        <v>51</v>
      </c>
      <c r="J136" s="12" t="s">
        <v>90</v>
      </c>
      <c r="K136" s="44" t="s">
        <v>51</v>
      </c>
      <c r="L136" s="9">
        <v>96</v>
      </c>
      <c r="M136" s="9">
        <v>78</v>
      </c>
      <c r="N136" s="9">
        <v>76</v>
      </c>
      <c r="O136" s="23" t="s">
        <v>1962</v>
      </c>
    </row>
    <row r="137" spans="1:15" ht="18" x14ac:dyDescent="0.45">
      <c r="A137" s="20" t="s">
        <v>195</v>
      </c>
      <c r="B137" s="6" t="s">
        <v>22</v>
      </c>
      <c r="C137" s="44"/>
      <c r="D137" s="9">
        <v>3900</v>
      </c>
      <c r="E137" s="9">
        <v>3300</v>
      </c>
      <c r="F137" s="9">
        <v>4800</v>
      </c>
      <c r="G137" s="10">
        <v>0.9</v>
      </c>
      <c r="H137" s="12" t="s">
        <v>73</v>
      </c>
      <c r="I137" s="44" t="s">
        <v>51</v>
      </c>
      <c r="J137" s="12" t="s">
        <v>90</v>
      </c>
      <c r="K137" s="44" t="s">
        <v>51</v>
      </c>
      <c r="L137" s="9">
        <v>84</v>
      </c>
      <c r="M137" s="9">
        <v>82</v>
      </c>
      <c r="N137" s="9">
        <v>66</v>
      </c>
      <c r="O137" s="23" t="s">
        <v>1962</v>
      </c>
    </row>
    <row r="138" spans="1:15" ht="18" x14ac:dyDescent="0.45">
      <c r="A138" s="20" t="s">
        <v>462</v>
      </c>
      <c r="B138" s="6" t="s">
        <v>22</v>
      </c>
      <c r="C138" s="44"/>
      <c r="D138" s="9">
        <v>3800</v>
      </c>
      <c r="E138" s="9">
        <v>3400</v>
      </c>
      <c r="F138" s="9">
        <v>4200</v>
      </c>
      <c r="G138" s="10">
        <v>0.2</v>
      </c>
      <c r="H138" s="12" t="s">
        <v>111</v>
      </c>
      <c r="I138" s="44" t="s">
        <v>51</v>
      </c>
      <c r="J138" s="12" t="s">
        <v>90</v>
      </c>
      <c r="K138" s="44" t="s">
        <v>51</v>
      </c>
      <c r="L138" s="9">
        <v>79</v>
      </c>
      <c r="M138" s="9">
        <v>53</v>
      </c>
      <c r="N138" s="9">
        <v>51</v>
      </c>
      <c r="O138" s="23" t="s">
        <v>1962</v>
      </c>
    </row>
    <row r="139" spans="1:15" ht="18" x14ac:dyDescent="0.45">
      <c r="A139" s="20" t="s">
        <v>179</v>
      </c>
      <c r="B139" s="6" t="s">
        <v>22</v>
      </c>
      <c r="C139" s="44"/>
      <c r="D139" s="9">
        <v>3600</v>
      </c>
      <c r="E139" s="9">
        <v>3100</v>
      </c>
      <c r="F139" s="9">
        <v>4100</v>
      </c>
      <c r="G139" s="12" t="s">
        <v>68</v>
      </c>
      <c r="H139" s="12" t="s">
        <v>111</v>
      </c>
      <c r="I139" s="44" t="s">
        <v>51</v>
      </c>
      <c r="J139" s="12" t="s">
        <v>90</v>
      </c>
      <c r="K139" s="44" t="s">
        <v>51</v>
      </c>
      <c r="L139" s="9">
        <v>77</v>
      </c>
      <c r="M139" s="9">
        <v>68</v>
      </c>
      <c r="N139" s="9">
        <v>64</v>
      </c>
      <c r="O139" s="23" t="s">
        <v>1962</v>
      </c>
    </row>
    <row r="140" spans="1:15" ht="18" x14ac:dyDescent="0.45">
      <c r="A140" s="20" t="s">
        <v>408</v>
      </c>
      <c r="B140" s="6" t="s">
        <v>22</v>
      </c>
      <c r="C140" s="44"/>
      <c r="D140" s="9">
        <v>3400</v>
      </c>
      <c r="E140" s="9">
        <v>3000</v>
      </c>
      <c r="F140" s="9">
        <v>3900</v>
      </c>
      <c r="G140" s="10">
        <v>1.1000000000000001</v>
      </c>
      <c r="H140" s="12" t="s">
        <v>73</v>
      </c>
      <c r="I140" s="44" t="s">
        <v>51</v>
      </c>
      <c r="J140" s="12" t="s">
        <v>90</v>
      </c>
      <c r="K140" s="44" t="s">
        <v>51</v>
      </c>
      <c r="L140" s="9">
        <v>87</v>
      </c>
      <c r="M140" s="9">
        <v>47</v>
      </c>
      <c r="N140" s="9">
        <v>40</v>
      </c>
      <c r="O140" s="23" t="s">
        <v>1962</v>
      </c>
    </row>
    <row r="141" spans="1:15" ht="18" x14ac:dyDescent="0.45">
      <c r="A141" s="20" t="s">
        <v>476</v>
      </c>
      <c r="B141" s="6" t="s">
        <v>22</v>
      </c>
      <c r="C141" s="44"/>
      <c r="D141" s="9">
        <v>3100</v>
      </c>
      <c r="E141" s="9">
        <v>2500</v>
      </c>
      <c r="F141" s="9">
        <v>3600</v>
      </c>
      <c r="G141" s="12" t="s">
        <v>68</v>
      </c>
      <c r="H141" s="12" t="s">
        <v>73</v>
      </c>
      <c r="I141" s="44" t="s">
        <v>51</v>
      </c>
      <c r="J141" s="12" t="s">
        <v>90</v>
      </c>
      <c r="K141" s="44" t="s">
        <v>51</v>
      </c>
      <c r="L141" s="9">
        <v>89</v>
      </c>
      <c r="M141" s="9">
        <v>84</v>
      </c>
      <c r="N141" s="9">
        <v>81</v>
      </c>
      <c r="O141" s="23" t="s">
        <v>1962</v>
      </c>
    </row>
    <row r="142" spans="1:15" ht="18" x14ac:dyDescent="0.45">
      <c r="A142" s="20" t="s">
        <v>370</v>
      </c>
      <c r="B142" s="6" t="s">
        <v>22</v>
      </c>
      <c r="C142" s="44"/>
      <c r="D142" s="9">
        <v>2300</v>
      </c>
      <c r="E142" s="9">
        <v>2000</v>
      </c>
      <c r="F142" s="9">
        <v>2600</v>
      </c>
      <c r="G142" s="10">
        <v>1.1000000000000001</v>
      </c>
      <c r="H142" s="12" t="s">
        <v>90</v>
      </c>
      <c r="I142" s="44" t="s">
        <v>51</v>
      </c>
      <c r="J142" s="12" t="s">
        <v>90</v>
      </c>
      <c r="K142" s="44" t="s">
        <v>51</v>
      </c>
      <c r="L142" s="9">
        <v>93</v>
      </c>
      <c r="M142" s="9">
        <v>67</v>
      </c>
      <c r="N142" s="9">
        <v>64</v>
      </c>
      <c r="O142" s="23" t="s">
        <v>1962</v>
      </c>
    </row>
    <row r="143" spans="1:15" ht="18" x14ac:dyDescent="0.45">
      <c r="A143" s="20" t="s">
        <v>219</v>
      </c>
      <c r="B143" s="6" t="s">
        <v>22</v>
      </c>
      <c r="C143" s="44"/>
      <c r="D143" s="9">
        <v>1700</v>
      </c>
      <c r="E143" s="9">
        <v>1600</v>
      </c>
      <c r="F143" s="9">
        <v>1800</v>
      </c>
      <c r="G143" s="12" t="s">
        <v>68</v>
      </c>
      <c r="H143" s="12" t="s">
        <v>73</v>
      </c>
      <c r="I143" s="44" t="s">
        <v>51</v>
      </c>
      <c r="J143" s="12" t="s">
        <v>90</v>
      </c>
      <c r="K143" s="44" t="s">
        <v>51</v>
      </c>
      <c r="L143" s="9">
        <v>82</v>
      </c>
      <c r="M143" s="9">
        <v>80</v>
      </c>
      <c r="N143" s="9">
        <v>80</v>
      </c>
      <c r="O143" s="23" t="s">
        <v>1962</v>
      </c>
    </row>
    <row r="144" spans="1:15" ht="18" x14ac:dyDescent="0.45">
      <c r="A144" s="20" t="s">
        <v>468</v>
      </c>
      <c r="B144" s="6" t="s">
        <v>22</v>
      </c>
      <c r="C144" s="44"/>
      <c r="D144" s="9">
        <v>1700</v>
      </c>
      <c r="E144" s="9">
        <v>1500</v>
      </c>
      <c r="F144" s="9">
        <v>1900</v>
      </c>
      <c r="G144" s="10">
        <v>0.3</v>
      </c>
      <c r="H144" s="12" t="s">
        <v>90</v>
      </c>
      <c r="I144" s="44" t="s">
        <v>51</v>
      </c>
      <c r="J144" s="12" t="s">
        <v>90</v>
      </c>
      <c r="K144" s="44" t="s">
        <v>51</v>
      </c>
      <c r="L144" s="9">
        <v>94</v>
      </c>
      <c r="M144" s="9">
        <v>84</v>
      </c>
      <c r="N144" s="9">
        <v>83</v>
      </c>
      <c r="O144" s="23" t="s">
        <v>1962</v>
      </c>
    </row>
    <row r="145" spans="1:15" ht="18" x14ac:dyDescent="0.45">
      <c r="A145" s="20" t="s">
        <v>133</v>
      </c>
      <c r="B145" s="6" t="s">
        <v>22</v>
      </c>
      <c r="C145" s="44"/>
      <c r="D145" s="9">
        <v>1600</v>
      </c>
      <c r="E145" s="9">
        <v>1400</v>
      </c>
      <c r="F145" s="9">
        <v>1900</v>
      </c>
      <c r="G145" s="12" t="s">
        <v>68</v>
      </c>
      <c r="H145" s="12" t="s">
        <v>111</v>
      </c>
      <c r="I145" s="44" t="s">
        <v>51</v>
      </c>
      <c r="J145" s="12" t="s">
        <v>90</v>
      </c>
      <c r="K145" s="44" t="s">
        <v>51</v>
      </c>
      <c r="L145" s="9">
        <v>88</v>
      </c>
      <c r="M145" s="9">
        <v>64</v>
      </c>
      <c r="N145" s="9">
        <v>60</v>
      </c>
      <c r="O145" s="23" t="s">
        <v>1962</v>
      </c>
    </row>
    <row r="146" spans="1:15" ht="18" x14ac:dyDescent="0.45">
      <c r="A146" s="20" t="s">
        <v>125</v>
      </c>
      <c r="B146" s="6" t="s">
        <v>22</v>
      </c>
      <c r="C146" s="44"/>
      <c r="D146" s="9">
        <v>1400</v>
      </c>
      <c r="E146" s="9">
        <v>1200</v>
      </c>
      <c r="F146" s="9">
        <v>1600</v>
      </c>
      <c r="G146" s="12" t="s">
        <v>68</v>
      </c>
      <c r="H146" s="12" t="s">
        <v>111</v>
      </c>
      <c r="I146" s="44" t="s">
        <v>51</v>
      </c>
      <c r="J146" s="12" t="s">
        <v>90</v>
      </c>
      <c r="K146" s="44" t="s">
        <v>51</v>
      </c>
      <c r="L146" s="9">
        <v>93</v>
      </c>
      <c r="M146" s="9">
        <v>81</v>
      </c>
      <c r="N146" s="44" t="s">
        <v>51</v>
      </c>
      <c r="O146" s="23" t="s">
        <v>1962</v>
      </c>
    </row>
    <row r="147" spans="1:15" ht="18" x14ac:dyDescent="0.45">
      <c r="A147" s="20" t="s">
        <v>189</v>
      </c>
      <c r="B147" s="6" t="s">
        <v>22</v>
      </c>
      <c r="C147" s="44"/>
      <c r="D147" s="9">
        <v>1000</v>
      </c>
      <c r="E147" s="9">
        <v>940</v>
      </c>
      <c r="F147" s="9">
        <v>1200</v>
      </c>
      <c r="G147" s="12" t="s">
        <v>68</v>
      </c>
      <c r="H147" s="12" t="s">
        <v>111</v>
      </c>
      <c r="I147" s="44" t="s">
        <v>51</v>
      </c>
      <c r="J147" s="12" t="s">
        <v>90</v>
      </c>
      <c r="K147" s="44" t="s">
        <v>51</v>
      </c>
      <c r="L147" s="9">
        <v>84</v>
      </c>
      <c r="M147" s="9">
        <v>57</v>
      </c>
      <c r="N147" s="9">
        <v>43</v>
      </c>
      <c r="O147" s="23" t="s">
        <v>1962</v>
      </c>
    </row>
    <row r="148" spans="1:15" ht="18" x14ac:dyDescent="0.45">
      <c r="A148" s="20" t="s">
        <v>256</v>
      </c>
      <c r="B148" s="6" t="s">
        <v>22</v>
      </c>
      <c r="C148" s="44"/>
      <c r="D148" s="9">
        <v>1000</v>
      </c>
      <c r="E148" s="9">
        <v>810</v>
      </c>
      <c r="F148" s="9">
        <v>1300</v>
      </c>
      <c r="G148" s="10">
        <v>0.6</v>
      </c>
      <c r="H148" s="12" t="s">
        <v>90</v>
      </c>
      <c r="I148" s="44" t="s">
        <v>51</v>
      </c>
      <c r="J148" s="12" t="s">
        <v>90</v>
      </c>
      <c r="K148" s="44" t="s">
        <v>51</v>
      </c>
      <c r="L148" s="9">
        <v>97</v>
      </c>
      <c r="M148" s="9">
        <v>97</v>
      </c>
      <c r="N148" s="9">
        <v>76</v>
      </c>
      <c r="O148" s="23" t="s">
        <v>1962</v>
      </c>
    </row>
    <row r="149" spans="1:15" ht="18" x14ac:dyDescent="0.45">
      <c r="A149" s="20" t="s">
        <v>288</v>
      </c>
      <c r="B149" s="6" t="s">
        <v>22</v>
      </c>
      <c r="C149" s="44"/>
      <c r="D149" s="9">
        <v>1000</v>
      </c>
      <c r="E149" s="9">
        <v>850</v>
      </c>
      <c r="F149" s="9">
        <v>1200</v>
      </c>
      <c r="G149" s="12" t="s">
        <v>68</v>
      </c>
      <c r="H149" s="12" t="s">
        <v>90</v>
      </c>
      <c r="I149" s="44" t="s">
        <v>51</v>
      </c>
      <c r="J149" s="12" t="s">
        <v>90</v>
      </c>
      <c r="K149" s="44" t="s">
        <v>51</v>
      </c>
      <c r="L149" s="9">
        <v>87</v>
      </c>
      <c r="M149" s="9">
        <v>83</v>
      </c>
      <c r="N149" s="9">
        <v>82</v>
      </c>
      <c r="O149" s="23" t="s">
        <v>1962</v>
      </c>
    </row>
    <row r="150" spans="1:15" ht="18" x14ac:dyDescent="0.45">
      <c r="A150" s="20" t="s">
        <v>264</v>
      </c>
      <c r="B150" s="6" t="s">
        <v>22</v>
      </c>
      <c r="C150" s="44"/>
      <c r="D150" s="9">
        <v>1000</v>
      </c>
      <c r="E150" s="9">
        <v>880</v>
      </c>
      <c r="F150" s="9">
        <v>1100</v>
      </c>
      <c r="G150" s="12" t="s">
        <v>68</v>
      </c>
      <c r="H150" s="12" t="s">
        <v>90</v>
      </c>
      <c r="I150" s="44" t="s">
        <v>51</v>
      </c>
      <c r="J150" s="12" t="s">
        <v>90</v>
      </c>
      <c r="K150" s="44" t="s">
        <v>51</v>
      </c>
      <c r="L150" s="9">
        <v>73</v>
      </c>
      <c r="M150" s="9">
        <v>65</v>
      </c>
      <c r="N150" s="44" t="s">
        <v>51</v>
      </c>
      <c r="O150" s="23" t="s">
        <v>1962</v>
      </c>
    </row>
    <row r="151" spans="1:15" ht="18" x14ac:dyDescent="0.45">
      <c r="A151" s="20" t="s">
        <v>432</v>
      </c>
      <c r="B151" s="6" t="s">
        <v>22</v>
      </c>
      <c r="C151" s="44"/>
      <c r="D151" s="9">
        <v>950</v>
      </c>
      <c r="E151" s="9">
        <v>790</v>
      </c>
      <c r="F151" s="9">
        <v>1100</v>
      </c>
      <c r="G151" s="10">
        <v>0.3</v>
      </c>
      <c r="H151" s="12" t="s">
        <v>90</v>
      </c>
      <c r="I151" s="44" t="s">
        <v>51</v>
      </c>
      <c r="J151" s="12" t="s">
        <v>90</v>
      </c>
      <c r="K151" s="44" t="s">
        <v>51</v>
      </c>
      <c r="L151" s="9">
        <v>78</v>
      </c>
      <c r="M151" s="9">
        <v>74</v>
      </c>
      <c r="N151" s="44" t="s">
        <v>51</v>
      </c>
      <c r="O151" s="23" t="s">
        <v>1962</v>
      </c>
    </row>
    <row r="152" spans="1:15" ht="18" x14ac:dyDescent="0.45">
      <c r="A152" s="20" t="s">
        <v>143</v>
      </c>
      <c r="B152" s="6" t="s">
        <v>22</v>
      </c>
      <c r="C152" s="44"/>
      <c r="D152" s="9">
        <v>860</v>
      </c>
      <c r="E152" s="9">
        <v>750</v>
      </c>
      <c r="F152" s="9">
        <v>970</v>
      </c>
      <c r="G152" s="10">
        <v>1.2</v>
      </c>
      <c r="H152" s="12" t="s">
        <v>90</v>
      </c>
      <c r="I152" s="44" t="s">
        <v>51</v>
      </c>
      <c r="J152" s="12" t="s">
        <v>90</v>
      </c>
      <c r="K152" s="44" t="s">
        <v>51</v>
      </c>
      <c r="L152" s="9">
        <v>93</v>
      </c>
      <c r="M152" s="9">
        <v>77</v>
      </c>
      <c r="N152" s="44" t="s">
        <v>51</v>
      </c>
      <c r="O152" s="23" t="s">
        <v>1962</v>
      </c>
    </row>
    <row r="153" spans="1:15" ht="18" x14ac:dyDescent="0.45">
      <c r="A153" s="20" t="s">
        <v>300</v>
      </c>
      <c r="B153" s="6" t="s">
        <v>22</v>
      </c>
      <c r="C153" s="44"/>
      <c r="D153" s="9">
        <v>640</v>
      </c>
      <c r="E153" s="9">
        <v>540</v>
      </c>
      <c r="F153" s="9">
        <v>730</v>
      </c>
      <c r="G153" s="10">
        <v>0.4</v>
      </c>
      <c r="H153" s="12" t="s">
        <v>90</v>
      </c>
      <c r="I153" s="44" t="s">
        <v>51</v>
      </c>
      <c r="J153" s="12" t="s">
        <v>90</v>
      </c>
      <c r="K153" s="44" t="s">
        <v>51</v>
      </c>
      <c r="L153" s="44" t="s">
        <v>51</v>
      </c>
      <c r="M153" s="9">
        <v>46</v>
      </c>
      <c r="N153" s="44" t="s">
        <v>51</v>
      </c>
      <c r="O153" s="23" t="s">
        <v>1962</v>
      </c>
    </row>
    <row r="154" spans="1:15" ht="18" x14ac:dyDescent="0.45">
      <c r="A154" s="20" t="s">
        <v>450</v>
      </c>
      <c r="B154" s="6" t="s">
        <v>22</v>
      </c>
      <c r="C154" s="44"/>
      <c r="D154" s="9">
        <v>530</v>
      </c>
      <c r="E154" s="12" t="s">
        <v>73</v>
      </c>
      <c r="F154" s="9">
        <v>630</v>
      </c>
      <c r="G154" s="10">
        <v>0.2</v>
      </c>
      <c r="H154" s="12" t="s">
        <v>90</v>
      </c>
      <c r="I154" s="44" t="s">
        <v>51</v>
      </c>
      <c r="J154" s="12" t="s">
        <v>90</v>
      </c>
      <c r="K154" s="44" t="s">
        <v>51</v>
      </c>
      <c r="L154" s="44" t="s">
        <v>51</v>
      </c>
      <c r="M154" s="9">
        <v>63</v>
      </c>
      <c r="N154" s="44" t="s">
        <v>51</v>
      </c>
      <c r="O154" s="23" t="s">
        <v>1962</v>
      </c>
    </row>
    <row r="155" spans="1:15" ht="18" x14ac:dyDescent="0.45">
      <c r="A155" s="20" t="s">
        <v>242</v>
      </c>
      <c r="B155" s="6" t="s">
        <v>22</v>
      </c>
      <c r="C155" s="44"/>
      <c r="D155" s="12" t="s">
        <v>73</v>
      </c>
      <c r="E155" s="12" t="s">
        <v>111</v>
      </c>
      <c r="F155" s="9">
        <v>910</v>
      </c>
      <c r="G155" s="12" t="s">
        <v>68</v>
      </c>
      <c r="H155" s="12" t="s">
        <v>90</v>
      </c>
      <c r="I155" s="44" t="s">
        <v>51</v>
      </c>
      <c r="J155" s="12" t="s">
        <v>90</v>
      </c>
      <c r="K155" s="44" t="s">
        <v>51</v>
      </c>
      <c r="L155" s="9">
        <v>58</v>
      </c>
      <c r="M155" s="9">
        <v>58</v>
      </c>
      <c r="N155" s="9">
        <v>40</v>
      </c>
      <c r="O155" s="23" t="s">
        <v>1962</v>
      </c>
    </row>
    <row r="156" spans="1:15" ht="18" x14ac:dyDescent="0.45">
      <c r="A156" s="20" t="s">
        <v>112</v>
      </c>
      <c r="B156" s="6" t="s">
        <v>22</v>
      </c>
      <c r="C156" s="44"/>
      <c r="D156" s="12" t="s">
        <v>73</v>
      </c>
      <c r="E156" s="12" t="s">
        <v>73</v>
      </c>
      <c r="F156" s="9">
        <v>520</v>
      </c>
      <c r="G156" s="10">
        <v>0.1</v>
      </c>
      <c r="H156" s="12" t="s">
        <v>90</v>
      </c>
      <c r="I156" s="44" t="s">
        <v>51</v>
      </c>
      <c r="J156" s="12" t="s">
        <v>90</v>
      </c>
      <c r="K156" s="44" t="s">
        <v>51</v>
      </c>
      <c r="L156" s="44" t="s">
        <v>51</v>
      </c>
      <c r="M156" s="9">
        <v>88</v>
      </c>
      <c r="N156" s="44" t="s">
        <v>51</v>
      </c>
      <c r="O156" s="23" t="s">
        <v>1962</v>
      </c>
    </row>
    <row r="157" spans="1:15" ht="18" x14ac:dyDescent="0.45">
      <c r="A157" s="20" t="s">
        <v>296</v>
      </c>
      <c r="B157" s="6" t="s">
        <v>22</v>
      </c>
      <c r="C157" s="44"/>
      <c r="D157" s="12" t="s">
        <v>73</v>
      </c>
      <c r="E157" s="12" t="s">
        <v>73</v>
      </c>
      <c r="F157" s="12" t="s">
        <v>73</v>
      </c>
      <c r="G157" s="10">
        <v>0.9</v>
      </c>
      <c r="H157" s="12" t="s">
        <v>90</v>
      </c>
      <c r="I157" s="44" t="s">
        <v>51</v>
      </c>
      <c r="J157" s="12" t="s">
        <v>90</v>
      </c>
      <c r="K157" s="44" t="s">
        <v>51</v>
      </c>
      <c r="L157" s="44" t="s">
        <v>51</v>
      </c>
      <c r="M157" s="9">
        <v>63</v>
      </c>
      <c r="N157" s="44" t="s">
        <v>51</v>
      </c>
      <c r="O157" s="23" t="s">
        <v>1962</v>
      </c>
    </row>
    <row r="158" spans="1:15" ht="18" x14ac:dyDescent="0.45">
      <c r="A158" s="20" t="s">
        <v>444</v>
      </c>
      <c r="B158" s="6" t="s">
        <v>22</v>
      </c>
      <c r="C158" s="44"/>
      <c r="D158" s="12" t="s">
        <v>90</v>
      </c>
      <c r="E158" s="12" t="s">
        <v>90</v>
      </c>
      <c r="F158" s="12" t="s">
        <v>111</v>
      </c>
      <c r="G158" s="12" t="s">
        <v>68</v>
      </c>
      <c r="H158" s="12" t="s">
        <v>90</v>
      </c>
      <c r="I158" s="44" t="s">
        <v>51</v>
      </c>
      <c r="J158" s="12" t="s">
        <v>90</v>
      </c>
      <c r="K158" s="44" t="s">
        <v>51</v>
      </c>
      <c r="L158" s="44" t="s">
        <v>51</v>
      </c>
      <c r="M158" s="9">
        <v>64</v>
      </c>
      <c r="N158" s="44" t="s">
        <v>51</v>
      </c>
      <c r="O158" s="23" t="s">
        <v>1962</v>
      </c>
    </row>
    <row r="160" spans="1:15" ht="48" customHeight="1" x14ac:dyDescent="0.2">
      <c r="A160" s="57" t="s">
        <v>1964</v>
      </c>
      <c r="B160" s="56"/>
      <c r="C160" s="56"/>
      <c r="D160" s="56"/>
      <c r="E160" s="56"/>
      <c r="F160" s="56"/>
      <c r="G160" s="56"/>
      <c r="H160" s="56"/>
      <c r="I160" s="56"/>
      <c r="J160" s="56"/>
      <c r="K160" s="56"/>
      <c r="L160" s="56"/>
      <c r="M160" s="56"/>
    </row>
    <row r="162" spans="1:13" ht="22.05" customHeight="1" x14ac:dyDescent="0.5">
      <c r="A162" s="14" t="s">
        <v>1965</v>
      </c>
    </row>
    <row r="163" spans="1:13" ht="31.95" customHeight="1" x14ac:dyDescent="0.2">
      <c r="A163" s="55" t="s">
        <v>1966</v>
      </c>
      <c r="B163" s="56"/>
      <c r="C163" s="56"/>
      <c r="D163" s="56"/>
      <c r="E163" s="56"/>
      <c r="F163" s="56"/>
      <c r="G163" s="56"/>
      <c r="H163" s="56"/>
      <c r="I163" s="56"/>
      <c r="J163" s="56"/>
      <c r="K163" s="56"/>
      <c r="L163" s="56"/>
      <c r="M163" s="56"/>
    </row>
    <row r="164" spans="1:13" ht="18" customHeight="1" x14ac:dyDescent="0.2">
      <c r="A164" s="55" t="s">
        <v>1967</v>
      </c>
      <c r="B164" s="56"/>
      <c r="C164" s="56"/>
      <c r="D164" s="56"/>
      <c r="E164" s="56"/>
      <c r="F164" s="56"/>
      <c r="G164" s="56"/>
      <c r="H164" s="56"/>
      <c r="I164" s="56"/>
      <c r="J164" s="56"/>
      <c r="K164" s="56"/>
      <c r="L164" s="56"/>
      <c r="M164" s="56"/>
    </row>
    <row r="165" spans="1:13" ht="31.95" customHeight="1" x14ac:dyDescent="0.2">
      <c r="A165" s="55" t="s">
        <v>1968</v>
      </c>
      <c r="B165" s="56"/>
      <c r="C165" s="56"/>
      <c r="D165" s="56"/>
      <c r="E165" s="56"/>
      <c r="F165" s="56"/>
      <c r="G165" s="56"/>
      <c r="H165" s="56"/>
      <c r="I165" s="56"/>
      <c r="J165" s="56"/>
      <c r="K165" s="56"/>
      <c r="L165" s="56"/>
      <c r="M165" s="56"/>
    </row>
    <row r="166" spans="1:13" ht="18" customHeight="1" x14ac:dyDescent="0.2">
      <c r="A166" s="55" t="s">
        <v>1969</v>
      </c>
      <c r="B166" s="56"/>
      <c r="C166" s="56"/>
      <c r="D166" s="56"/>
      <c r="E166" s="56"/>
      <c r="F166" s="56"/>
      <c r="G166" s="56"/>
      <c r="H166" s="56"/>
      <c r="I166" s="56"/>
      <c r="J166" s="56"/>
      <c r="K166" s="56"/>
      <c r="L166" s="56"/>
      <c r="M166" s="56"/>
    </row>
    <row r="167" spans="1:13" ht="18" customHeight="1" x14ac:dyDescent="0.2">
      <c r="A167" s="55" t="s">
        <v>1970</v>
      </c>
      <c r="B167" s="56"/>
      <c r="C167" s="56"/>
      <c r="D167" s="56"/>
      <c r="E167" s="56"/>
      <c r="F167" s="56"/>
      <c r="G167" s="56"/>
      <c r="H167" s="56"/>
      <c r="I167" s="56"/>
      <c r="J167" s="56"/>
      <c r="K167" s="56"/>
      <c r="L167" s="56"/>
      <c r="M167" s="56"/>
    </row>
    <row r="168" spans="1:13" ht="18" customHeight="1" x14ac:dyDescent="0.2">
      <c r="A168" s="55" t="s">
        <v>1971</v>
      </c>
      <c r="B168" s="56"/>
      <c r="C168" s="56"/>
      <c r="D168" s="56"/>
      <c r="E168" s="56"/>
      <c r="F168" s="56"/>
      <c r="G168" s="56"/>
      <c r="H168" s="56"/>
      <c r="I168" s="56"/>
      <c r="J168" s="56"/>
      <c r="K168" s="56"/>
      <c r="L168" s="56"/>
      <c r="M168" s="56"/>
    </row>
    <row r="170" spans="1:13" ht="22.05" customHeight="1" x14ac:dyDescent="0.5">
      <c r="A170" s="14" t="s">
        <v>1972</v>
      </c>
    </row>
    <row r="171" spans="1:13" ht="31.95" customHeight="1" x14ac:dyDescent="0.2">
      <c r="A171" s="55" t="s">
        <v>1973</v>
      </c>
      <c r="B171" s="56"/>
      <c r="C171" s="56"/>
      <c r="D171" s="56"/>
      <c r="E171" s="56"/>
      <c r="F171" s="56"/>
      <c r="G171" s="56"/>
      <c r="H171" s="56"/>
      <c r="I171" s="56"/>
      <c r="J171" s="56"/>
      <c r="K171" s="56"/>
      <c r="L171" s="56"/>
      <c r="M171" s="56"/>
    </row>
    <row r="172" spans="1:13" ht="18" customHeight="1" x14ac:dyDescent="0.2">
      <c r="A172" s="55" t="s">
        <v>1974</v>
      </c>
      <c r="B172" s="56"/>
      <c r="C172" s="56"/>
      <c r="D172" s="56"/>
      <c r="E172" s="56"/>
      <c r="F172" s="56"/>
      <c r="G172" s="56"/>
      <c r="H172" s="56"/>
      <c r="I172" s="56"/>
      <c r="J172" s="56"/>
      <c r="K172" s="56"/>
      <c r="L172" s="56"/>
      <c r="M172" s="56"/>
    </row>
    <row r="173" spans="1:13" ht="31.95" customHeight="1" x14ac:dyDescent="0.2">
      <c r="A173" s="55" t="s">
        <v>1975</v>
      </c>
      <c r="B173" s="56"/>
      <c r="C173" s="56"/>
      <c r="D173" s="56"/>
      <c r="E173" s="56"/>
      <c r="F173" s="56"/>
      <c r="G173" s="56"/>
      <c r="H173" s="56"/>
      <c r="I173" s="56"/>
      <c r="J173" s="56"/>
      <c r="K173" s="56"/>
      <c r="L173" s="56"/>
      <c r="M173" s="56"/>
    </row>
    <row r="174" spans="1:13" ht="18" customHeight="1" x14ac:dyDescent="0.2">
      <c r="A174" s="55" t="s">
        <v>1976</v>
      </c>
      <c r="B174" s="56"/>
      <c r="C174" s="56"/>
      <c r="D174" s="56"/>
      <c r="E174" s="56"/>
      <c r="F174" s="56"/>
      <c r="G174" s="56"/>
      <c r="H174" s="56"/>
      <c r="I174" s="56"/>
      <c r="J174" s="56"/>
      <c r="K174" s="56"/>
      <c r="L174" s="56"/>
      <c r="M174" s="56"/>
    </row>
    <row r="175" spans="1:13" ht="18" customHeight="1" x14ac:dyDescent="0.2">
      <c r="A175" s="55" t="s">
        <v>1977</v>
      </c>
      <c r="B175" s="56"/>
      <c r="C175" s="56"/>
      <c r="D175" s="56"/>
      <c r="E175" s="56"/>
      <c r="F175" s="56"/>
      <c r="G175" s="56"/>
      <c r="H175" s="56"/>
      <c r="I175" s="56"/>
      <c r="J175" s="56"/>
      <c r="K175" s="56"/>
      <c r="L175" s="56"/>
      <c r="M175" s="56"/>
    </row>
    <row r="177" spans="1:13" ht="22.05" customHeight="1" x14ac:dyDescent="0.5">
      <c r="A177" s="14" t="s">
        <v>1978</v>
      </c>
    </row>
    <row r="178" spans="1:13" ht="31.95" customHeight="1" x14ac:dyDescent="0.2">
      <c r="A178" s="55" t="s">
        <v>1979</v>
      </c>
      <c r="B178" s="56"/>
      <c r="C178" s="56"/>
      <c r="D178" s="56"/>
      <c r="E178" s="56"/>
      <c r="F178" s="56"/>
      <c r="G178" s="56"/>
      <c r="H178" s="56"/>
      <c r="I178" s="56"/>
      <c r="J178" s="56"/>
      <c r="K178" s="56"/>
      <c r="L178" s="56"/>
      <c r="M178" s="56"/>
    </row>
    <row r="179" spans="1:13" ht="31.95" customHeight="1" x14ac:dyDescent="0.2">
      <c r="A179" s="55" t="s">
        <v>1980</v>
      </c>
      <c r="B179" s="56"/>
      <c r="C179" s="56"/>
      <c r="D179" s="56"/>
      <c r="E179" s="56"/>
      <c r="F179" s="56"/>
      <c r="G179" s="56"/>
      <c r="H179" s="56"/>
      <c r="I179" s="56"/>
      <c r="J179" s="56"/>
      <c r="K179" s="56"/>
      <c r="L179" s="56"/>
      <c r="M179" s="56"/>
    </row>
    <row r="180" spans="1:13" ht="18" customHeight="1" x14ac:dyDescent="0.2">
      <c r="A180" s="55" t="s">
        <v>1981</v>
      </c>
      <c r="B180" s="56"/>
      <c r="C180" s="56"/>
      <c r="D180" s="56"/>
      <c r="E180" s="56"/>
      <c r="F180" s="56"/>
      <c r="G180" s="56"/>
      <c r="H180" s="56"/>
      <c r="I180" s="56"/>
      <c r="J180" s="56"/>
      <c r="K180" s="56"/>
      <c r="L180" s="56"/>
      <c r="M180" s="56"/>
    </row>
    <row r="181" spans="1:13" ht="18" customHeight="1" x14ac:dyDescent="0.2">
      <c r="A181" s="55" t="s">
        <v>1982</v>
      </c>
      <c r="B181" s="56"/>
      <c r="C181" s="56"/>
      <c r="D181" s="56"/>
      <c r="E181" s="56"/>
      <c r="F181" s="56"/>
      <c r="G181" s="56"/>
      <c r="H181" s="56"/>
      <c r="I181" s="56"/>
      <c r="J181" s="56"/>
      <c r="K181" s="56"/>
      <c r="L181" s="56"/>
      <c r="M181" s="56"/>
    </row>
    <row r="182" spans="1:13" ht="18" customHeight="1" x14ac:dyDescent="0.2">
      <c r="A182" s="55" t="s">
        <v>1983</v>
      </c>
      <c r="B182" s="56"/>
      <c r="C182" s="56"/>
      <c r="D182" s="56"/>
      <c r="E182" s="56"/>
      <c r="F182" s="56"/>
      <c r="G182" s="56"/>
      <c r="H182" s="56"/>
      <c r="I182" s="56"/>
      <c r="J182" s="56"/>
      <c r="K182" s="56"/>
      <c r="L182" s="56"/>
      <c r="M182" s="56"/>
    </row>
    <row r="183" spans="1:13" ht="18" customHeight="1" x14ac:dyDescent="0.2">
      <c r="A183" s="55" t="s">
        <v>1984</v>
      </c>
      <c r="B183" s="56"/>
      <c r="C183" s="56"/>
      <c r="D183" s="56"/>
      <c r="E183" s="56"/>
      <c r="F183" s="56"/>
      <c r="G183" s="56"/>
      <c r="H183" s="56"/>
      <c r="I183" s="56"/>
      <c r="J183" s="56"/>
      <c r="K183" s="56"/>
      <c r="L183" s="56"/>
      <c r="M183" s="56"/>
    </row>
    <row r="184" spans="1:13" ht="18" customHeight="1" x14ac:dyDescent="0.2">
      <c r="A184" s="55" t="s">
        <v>1985</v>
      </c>
      <c r="B184" s="56"/>
      <c r="C184" s="56"/>
      <c r="D184" s="56"/>
      <c r="E184" s="56"/>
      <c r="F184" s="56"/>
      <c r="G184" s="56"/>
      <c r="H184" s="56"/>
      <c r="I184" s="56"/>
      <c r="J184" s="56"/>
      <c r="K184" s="56"/>
      <c r="L184" s="56"/>
      <c r="M184" s="56"/>
    </row>
    <row r="186" spans="1:13" ht="22.05" customHeight="1" x14ac:dyDescent="0.5">
      <c r="A186" s="14" t="s">
        <v>506</v>
      </c>
    </row>
    <row r="187" spans="1:13" ht="18" customHeight="1" x14ac:dyDescent="0.2">
      <c r="A187" s="55" t="s">
        <v>1986</v>
      </c>
      <c r="B187" s="56"/>
      <c r="C187" s="56"/>
      <c r="D187" s="56"/>
      <c r="E187" s="56"/>
      <c r="F187" s="56"/>
      <c r="G187" s="56"/>
      <c r="H187" s="56"/>
      <c r="I187" s="56"/>
      <c r="J187" s="56"/>
      <c r="K187" s="56"/>
      <c r="L187" s="56"/>
      <c r="M187" s="56"/>
    </row>
    <row r="188" spans="1:13" ht="18" customHeight="1" x14ac:dyDescent="0.2">
      <c r="A188" s="55" t="s">
        <v>1987</v>
      </c>
      <c r="B188" s="56"/>
      <c r="C188" s="56"/>
      <c r="D188" s="56"/>
      <c r="E188" s="56"/>
      <c r="F188" s="56"/>
      <c r="G188" s="56"/>
      <c r="H188" s="56"/>
      <c r="I188" s="56"/>
      <c r="J188" s="56"/>
      <c r="K188" s="56"/>
      <c r="L188" s="56"/>
      <c r="M188" s="56"/>
    </row>
    <row r="189" spans="1:13" ht="18" customHeight="1" x14ac:dyDescent="0.2">
      <c r="A189" s="55" t="s">
        <v>1988</v>
      </c>
      <c r="B189" s="56"/>
      <c r="C189" s="56"/>
      <c r="D189" s="56"/>
      <c r="E189" s="56"/>
      <c r="F189" s="56"/>
      <c r="G189" s="56"/>
      <c r="H189" s="56"/>
      <c r="I189" s="56"/>
      <c r="J189" s="56"/>
      <c r="K189" s="56"/>
      <c r="L189" s="56"/>
      <c r="M189" s="56"/>
    </row>
    <row r="190" spans="1:13" ht="18" customHeight="1" x14ac:dyDescent="0.2">
      <c r="A190" s="55" t="s">
        <v>1989</v>
      </c>
      <c r="B190" s="56"/>
      <c r="C190" s="56"/>
      <c r="D190" s="56"/>
      <c r="E190" s="56"/>
      <c r="F190" s="56"/>
      <c r="G190" s="56"/>
      <c r="H190" s="56"/>
      <c r="I190" s="56"/>
      <c r="J190" s="56"/>
      <c r="K190" s="56"/>
      <c r="L190" s="56"/>
      <c r="M190" s="56"/>
    </row>
    <row r="191" spans="1:13" ht="18" customHeight="1" x14ac:dyDescent="0.2">
      <c r="A191" s="55" t="s">
        <v>1990</v>
      </c>
      <c r="B191" s="56"/>
      <c r="C191" s="56"/>
      <c r="D191" s="56"/>
      <c r="E191" s="56"/>
      <c r="F191" s="56"/>
      <c r="G191" s="56"/>
      <c r="H191" s="56"/>
      <c r="I191" s="56"/>
      <c r="J191" s="56"/>
      <c r="K191" s="56"/>
      <c r="L191" s="56"/>
      <c r="M191" s="56"/>
    </row>
    <row r="192" spans="1:13" ht="18" customHeight="1" x14ac:dyDescent="0.2">
      <c r="A192" s="55" t="s">
        <v>1991</v>
      </c>
      <c r="B192" s="56"/>
      <c r="C192" s="56"/>
      <c r="D192" s="56"/>
      <c r="E192" s="56"/>
      <c r="F192" s="56"/>
      <c r="G192" s="56"/>
      <c r="H192" s="56"/>
      <c r="I192" s="56"/>
      <c r="J192" s="56"/>
      <c r="K192" s="56"/>
      <c r="L192" s="56"/>
      <c r="M192" s="56"/>
    </row>
  </sheetData>
  <mergeCells count="26">
    <mergeCell ref="A2:M2"/>
    <mergeCell ref="A160:M160"/>
    <mergeCell ref="A175:M175"/>
    <mergeCell ref="A164:M164"/>
    <mergeCell ref="A189:M189"/>
    <mergeCell ref="A163:M163"/>
    <mergeCell ref="A192:M192"/>
    <mergeCell ref="A179:M179"/>
    <mergeCell ref="A191:M191"/>
    <mergeCell ref="A178:M178"/>
    <mergeCell ref="A168:M168"/>
    <mergeCell ref="A187:M187"/>
    <mergeCell ref="A174:M174"/>
    <mergeCell ref="A172:M172"/>
    <mergeCell ref="A183:M183"/>
    <mergeCell ref="A190:M190"/>
    <mergeCell ref="A173:M173"/>
    <mergeCell ref="A167:M167"/>
    <mergeCell ref="A166:M166"/>
    <mergeCell ref="A182:M182"/>
    <mergeCell ref="A181:M181"/>
    <mergeCell ref="A188:M188"/>
    <mergeCell ref="A171:M171"/>
    <mergeCell ref="A184:M184"/>
    <mergeCell ref="A165:M165"/>
    <mergeCell ref="A180:M180"/>
  </mergeCells>
  <phoneticPr fontId="8"/>
  <pageMargins left="0.75" right="0.75" top="1" bottom="1" header="0.5" footer="0.5"/>
  <pageSetup fitToHeight="0" orientation="landscape"/>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pageSetUpPr fitToPage="1"/>
  </sheetPr>
  <dimension ref="A1:I122"/>
  <sheetViews>
    <sheetView showGridLines="0" workbookViewId="0"/>
  </sheetViews>
  <sheetFormatPr defaultRowHeight="13.2" x14ac:dyDescent="0.2"/>
  <cols>
    <col min="1" max="1" width="40" customWidth="1"/>
    <col min="2" max="11" width="15" customWidth="1"/>
  </cols>
  <sheetData>
    <row r="1" spans="1:9" ht="25.95" customHeight="1" x14ac:dyDescent="0.6">
      <c r="A1" s="1" t="s">
        <v>528</v>
      </c>
    </row>
    <row r="2" spans="1:9" ht="31.95" customHeight="1" x14ac:dyDescent="0.2">
      <c r="A2" s="57" t="s">
        <v>1992</v>
      </c>
      <c r="B2" s="56"/>
      <c r="C2" s="56"/>
      <c r="D2" s="56"/>
      <c r="E2" s="56"/>
      <c r="F2" s="56"/>
      <c r="G2" s="56"/>
      <c r="H2" s="56"/>
      <c r="I2" s="56"/>
    </row>
    <row r="4" spans="1:9" ht="22.05" customHeight="1" x14ac:dyDescent="0.5">
      <c r="A4" s="14" t="s">
        <v>1820</v>
      </c>
    </row>
    <row r="5" spans="1:9" ht="30" customHeight="1" x14ac:dyDescent="0.2">
      <c r="A5" s="4" t="s">
        <v>1821</v>
      </c>
      <c r="B5" s="4" t="s">
        <v>1824</v>
      </c>
      <c r="C5" s="4" t="s">
        <v>1839</v>
      </c>
      <c r="D5" s="4" t="s">
        <v>1840</v>
      </c>
      <c r="E5" s="4" t="s">
        <v>1993</v>
      </c>
      <c r="F5" s="4" t="s">
        <v>1825</v>
      </c>
      <c r="G5" s="4" t="s">
        <v>1157</v>
      </c>
      <c r="H5" s="4" t="s">
        <v>522</v>
      </c>
    </row>
    <row r="6" spans="1:9" ht="18" x14ac:dyDescent="0.45">
      <c r="A6" s="39">
        <v>2015</v>
      </c>
      <c r="B6" s="9">
        <v>2690</v>
      </c>
      <c r="C6" s="9">
        <v>1930</v>
      </c>
      <c r="D6" s="9">
        <v>760</v>
      </c>
      <c r="E6" s="9">
        <v>0</v>
      </c>
      <c r="F6" s="40" t="s">
        <v>51</v>
      </c>
      <c r="G6" s="41" t="s">
        <v>1826</v>
      </c>
      <c r="H6" s="23" t="s">
        <v>1994</v>
      </c>
    </row>
    <row r="7" spans="1:9" ht="18" x14ac:dyDescent="0.45">
      <c r="A7" s="39">
        <v>2016</v>
      </c>
      <c r="B7" s="9">
        <v>4575</v>
      </c>
      <c r="C7" s="9">
        <v>3189</v>
      </c>
      <c r="D7" s="9">
        <v>1386</v>
      </c>
      <c r="E7" s="9">
        <v>0</v>
      </c>
      <c r="F7" s="40">
        <f t="shared" ref="F7:F16" si="0">IF(B6="","",B7/B6-1)</f>
        <v>0.7007434944237918</v>
      </c>
      <c r="G7" s="41" t="s">
        <v>1826</v>
      </c>
      <c r="H7" s="23" t="s">
        <v>1994</v>
      </c>
    </row>
    <row r="8" spans="1:9" ht="18" x14ac:dyDescent="0.45">
      <c r="A8" s="39">
        <v>2017</v>
      </c>
      <c r="B8" s="9">
        <v>5826</v>
      </c>
      <c r="C8" s="9">
        <v>3931</v>
      </c>
      <c r="D8" s="9">
        <v>1895</v>
      </c>
      <c r="E8" s="9">
        <v>0</v>
      </c>
      <c r="F8" s="40">
        <f t="shared" si="0"/>
        <v>0.27344262295081978</v>
      </c>
      <c r="G8" s="41" t="s">
        <v>1826</v>
      </c>
      <c r="H8" s="23" t="s">
        <v>1994</v>
      </c>
    </row>
    <row r="9" spans="1:9" ht="18" x14ac:dyDescent="0.45">
      <c r="A9" s="39">
        <v>2018</v>
      </c>
      <c r="B9" s="9">
        <v>7007</v>
      </c>
      <c r="C9" s="9">
        <v>4591</v>
      </c>
      <c r="D9" s="9">
        <v>2416</v>
      </c>
      <c r="E9" s="9">
        <v>0</v>
      </c>
      <c r="F9" s="40">
        <f t="shared" si="0"/>
        <v>0.20271198077583241</v>
      </c>
      <c r="G9" s="41" t="s">
        <v>1826</v>
      </c>
      <c r="H9" s="23" t="s">
        <v>1994</v>
      </c>
    </row>
    <row r="10" spans="1:9" ht="18" x14ac:dyDescent="0.45">
      <c r="A10" s="39">
        <v>2019</v>
      </c>
      <c r="B10" s="9">
        <v>6642</v>
      </c>
      <c r="C10" s="9">
        <v>4387</v>
      </c>
      <c r="D10" s="9">
        <v>2255</v>
      </c>
      <c r="E10" s="9">
        <v>0</v>
      </c>
      <c r="F10" s="40">
        <f t="shared" si="0"/>
        <v>-5.2090766376480691E-2</v>
      </c>
      <c r="G10" s="41" t="s">
        <v>1826</v>
      </c>
      <c r="H10" s="23" t="s">
        <v>1994</v>
      </c>
    </row>
    <row r="11" spans="1:9" ht="18" x14ac:dyDescent="0.45">
      <c r="A11" s="39">
        <v>2020</v>
      </c>
      <c r="B11" s="9">
        <v>5867</v>
      </c>
      <c r="C11" s="9">
        <v>3902</v>
      </c>
      <c r="D11" s="9">
        <v>1965</v>
      </c>
      <c r="E11" s="9">
        <v>0</v>
      </c>
      <c r="F11" s="40">
        <f t="shared" si="0"/>
        <v>-0.1166817223727793</v>
      </c>
      <c r="G11" s="41" t="s">
        <v>1826</v>
      </c>
      <c r="H11" s="23" t="s">
        <v>1994</v>
      </c>
    </row>
    <row r="12" spans="1:9" ht="18" x14ac:dyDescent="0.45">
      <c r="A12" s="39">
        <v>2021</v>
      </c>
      <c r="B12" s="9">
        <v>7978</v>
      </c>
      <c r="C12" s="9">
        <v>5261</v>
      </c>
      <c r="D12" s="9">
        <v>2717</v>
      </c>
      <c r="E12" s="9">
        <v>0</v>
      </c>
      <c r="F12" s="40">
        <f t="shared" si="0"/>
        <v>0.35980910175558201</v>
      </c>
      <c r="G12" s="41" t="s">
        <v>1826</v>
      </c>
      <c r="H12" s="23" t="s">
        <v>1994</v>
      </c>
    </row>
    <row r="13" spans="1:9" ht="18" x14ac:dyDescent="0.45">
      <c r="A13" s="39">
        <v>2022</v>
      </c>
      <c r="B13" s="9">
        <v>13221</v>
      </c>
      <c r="C13" s="9">
        <v>8701</v>
      </c>
      <c r="D13" s="9">
        <v>4519</v>
      </c>
      <c r="E13" s="9">
        <v>1</v>
      </c>
      <c r="F13" s="40">
        <f t="shared" si="0"/>
        <v>0.65718225119077456</v>
      </c>
      <c r="G13" s="41" t="s">
        <v>1826</v>
      </c>
      <c r="H13" s="23" t="s">
        <v>1994</v>
      </c>
    </row>
    <row r="14" spans="1:9" ht="18" x14ac:dyDescent="0.45">
      <c r="A14" s="39">
        <v>2023</v>
      </c>
      <c r="B14" s="9">
        <v>15055</v>
      </c>
      <c r="C14" s="9">
        <v>9710</v>
      </c>
      <c r="D14" s="9">
        <v>5345</v>
      </c>
      <c r="E14" s="9">
        <v>0</v>
      </c>
      <c r="F14" s="40">
        <f t="shared" si="0"/>
        <v>0.13871870509038642</v>
      </c>
      <c r="G14" s="41" t="s">
        <v>1826</v>
      </c>
      <c r="H14" s="23" t="s">
        <v>1994</v>
      </c>
    </row>
    <row r="15" spans="1:9" ht="18" x14ac:dyDescent="0.45">
      <c r="A15" s="39">
        <v>2024</v>
      </c>
      <c r="B15" s="9">
        <v>14829</v>
      </c>
      <c r="C15" s="9">
        <v>9504</v>
      </c>
      <c r="D15" s="9">
        <v>5324</v>
      </c>
      <c r="E15" s="9">
        <v>1</v>
      </c>
      <c r="F15" s="40">
        <f t="shared" si="0"/>
        <v>-1.501162404516776E-2</v>
      </c>
      <c r="G15" s="41" t="s">
        <v>1826</v>
      </c>
      <c r="H15" s="23" t="s">
        <v>1994</v>
      </c>
    </row>
    <row r="16" spans="1:9" ht="18" x14ac:dyDescent="0.45">
      <c r="A16" s="46">
        <v>2025</v>
      </c>
      <c r="B16" s="30">
        <v>13530</v>
      </c>
      <c r="C16" s="30">
        <v>8565</v>
      </c>
      <c r="D16" s="30">
        <v>4963</v>
      </c>
      <c r="E16" s="30">
        <v>2</v>
      </c>
      <c r="F16" s="47">
        <f t="shared" si="0"/>
        <v>-8.7598624317216212E-2</v>
      </c>
      <c r="G16" s="48" t="s">
        <v>1834</v>
      </c>
      <c r="H16" s="49" t="s">
        <v>1995</v>
      </c>
    </row>
    <row r="17" spans="1:9" ht="18" customHeight="1" x14ac:dyDescent="0.2">
      <c r="A17" s="57" t="s">
        <v>1828</v>
      </c>
      <c r="B17" s="56"/>
      <c r="C17" s="56"/>
      <c r="D17" s="56"/>
      <c r="E17" s="56"/>
      <c r="F17" s="56"/>
      <c r="G17" s="56"/>
      <c r="H17" s="56"/>
      <c r="I17" s="56"/>
    </row>
    <row r="19" spans="1:9" ht="22.05" customHeight="1" x14ac:dyDescent="0.5">
      <c r="A19" s="14" t="s">
        <v>1829</v>
      </c>
    </row>
    <row r="20" spans="1:9" ht="30" customHeight="1" x14ac:dyDescent="0.2">
      <c r="A20" s="4" t="s">
        <v>1830</v>
      </c>
      <c r="B20" s="4" t="s">
        <v>1379</v>
      </c>
      <c r="C20" s="4" t="s">
        <v>1831</v>
      </c>
      <c r="D20" s="4" t="s">
        <v>1832</v>
      </c>
      <c r="E20" s="4" t="s">
        <v>1288</v>
      </c>
      <c r="F20" s="4" t="s">
        <v>1157</v>
      </c>
      <c r="G20" s="4" t="s">
        <v>522</v>
      </c>
    </row>
    <row r="21" spans="1:9" ht="49.95" customHeight="1" x14ac:dyDescent="0.45">
      <c r="A21" s="3" t="s">
        <v>1824</v>
      </c>
      <c r="B21" s="3" t="s">
        <v>1996</v>
      </c>
      <c r="C21" s="9">
        <v>8942</v>
      </c>
      <c r="D21" s="9">
        <v>10985</v>
      </c>
      <c r="E21" s="27">
        <f>C21/D21-1</f>
        <v>-0.18598088302230309</v>
      </c>
      <c r="F21" s="41" t="s">
        <v>1834</v>
      </c>
      <c r="G21" s="23" t="s">
        <v>1997</v>
      </c>
    </row>
    <row r="22" spans="1:9" ht="18" customHeight="1" x14ac:dyDescent="0.2">
      <c r="A22" s="57" t="s">
        <v>1998</v>
      </c>
      <c r="B22" s="56"/>
      <c r="C22" s="56"/>
      <c r="D22" s="56"/>
      <c r="E22" s="56"/>
      <c r="F22" s="56"/>
      <c r="G22" s="56"/>
      <c r="H22" s="56"/>
      <c r="I22" s="56"/>
    </row>
    <row r="24" spans="1:9" ht="22.05" customHeight="1" x14ac:dyDescent="0.5">
      <c r="A24" s="14" t="s">
        <v>1999</v>
      </c>
    </row>
    <row r="25" spans="1:9" ht="30" customHeight="1" x14ac:dyDescent="0.2">
      <c r="A25" s="4" t="s">
        <v>1157</v>
      </c>
      <c r="B25" s="4" t="s">
        <v>1839</v>
      </c>
      <c r="C25" s="4" t="s">
        <v>1840</v>
      </c>
      <c r="D25" s="4" t="s">
        <v>1993</v>
      </c>
      <c r="E25" s="4" t="s">
        <v>522</v>
      </c>
    </row>
    <row r="26" spans="1:9" ht="18" x14ac:dyDescent="0.45">
      <c r="A26" s="3" t="s">
        <v>13</v>
      </c>
      <c r="B26" s="9">
        <v>9504</v>
      </c>
      <c r="C26" s="9">
        <v>5324</v>
      </c>
      <c r="D26" s="9">
        <v>1</v>
      </c>
      <c r="E26" s="23" t="s">
        <v>2000</v>
      </c>
    </row>
    <row r="27" spans="1:9" ht="48" customHeight="1" x14ac:dyDescent="0.2">
      <c r="A27" s="57" t="s">
        <v>2001</v>
      </c>
      <c r="B27" s="56"/>
      <c r="C27" s="56"/>
      <c r="D27" s="56"/>
      <c r="E27" s="56"/>
      <c r="F27" s="56"/>
      <c r="G27" s="56"/>
      <c r="H27" s="56"/>
      <c r="I27" s="56"/>
    </row>
    <row r="29" spans="1:9" ht="22.05" customHeight="1" x14ac:dyDescent="0.5">
      <c r="A29" s="14" t="s">
        <v>2002</v>
      </c>
    </row>
    <row r="30" spans="1:9" ht="30" customHeight="1" x14ac:dyDescent="0.2">
      <c r="A30" s="4" t="s">
        <v>1157</v>
      </c>
      <c r="B30" s="4" t="s">
        <v>1839</v>
      </c>
      <c r="C30" s="4" t="s">
        <v>1840</v>
      </c>
      <c r="D30" s="4" t="s">
        <v>1993</v>
      </c>
      <c r="E30" s="4" t="s">
        <v>1824</v>
      </c>
      <c r="F30" s="4" t="s">
        <v>522</v>
      </c>
    </row>
    <row r="31" spans="1:9" ht="18" x14ac:dyDescent="0.45">
      <c r="A31" s="3" t="s">
        <v>2003</v>
      </c>
      <c r="B31" s="9">
        <v>12</v>
      </c>
      <c r="C31" s="9">
        <v>18</v>
      </c>
      <c r="D31" s="9">
        <v>0</v>
      </c>
      <c r="E31" s="9">
        <v>30</v>
      </c>
      <c r="F31" s="23" t="s">
        <v>2000</v>
      </c>
    </row>
    <row r="32" spans="1:9" ht="18" x14ac:dyDescent="0.45">
      <c r="A32" s="3" t="s">
        <v>2004</v>
      </c>
      <c r="B32" s="9">
        <v>0</v>
      </c>
      <c r="C32" s="9">
        <v>0</v>
      </c>
      <c r="D32" s="9">
        <v>0</v>
      </c>
      <c r="E32" s="9">
        <v>0</v>
      </c>
      <c r="F32" s="23" t="s">
        <v>2000</v>
      </c>
    </row>
    <row r="33" spans="1:9" ht="18" x14ac:dyDescent="0.45">
      <c r="A33" s="3" t="s">
        <v>2005</v>
      </c>
      <c r="B33" s="9">
        <v>0</v>
      </c>
      <c r="C33" s="9">
        <v>0</v>
      </c>
      <c r="D33" s="9">
        <v>0</v>
      </c>
      <c r="E33" s="9">
        <v>0</v>
      </c>
      <c r="F33" s="23" t="s">
        <v>2000</v>
      </c>
    </row>
    <row r="34" spans="1:9" ht="18" x14ac:dyDescent="0.45">
      <c r="A34" s="3" t="s">
        <v>1846</v>
      </c>
      <c r="B34" s="9">
        <v>0</v>
      </c>
      <c r="C34" s="9">
        <v>7</v>
      </c>
      <c r="D34" s="9">
        <v>0</v>
      </c>
      <c r="E34" s="9">
        <v>7</v>
      </c>
      <c r="F34" s="23" t="s">
        <v>2000</v>
      </c>
    </row>
    <row r="35" spans="1:9" ht="18" x14ac:dyDescent="0.45">
      <c r="A35" s="3" t="s">
        <v>1847</v>
      </c>
      <c r="B35" s="9">
        <v>175</v>
      </c>
      <c r="C35" s="9">
        <v>452</v>
      </c>
      <c r="D35" s="9">
        <v>0</v>
      </c>
      <c r="E35" s="9">
        <v>627</v>
      </c>
      <c r="F35" s="23" t="s">
        <v>2000</v>
      </c>
    </row>
    <row r="36" spans="1:9" ht="18" x14ac:dyDescent="0.45">
      <c r="A36" s="3" t="s">
        <v>1848</v>
      </c>
      <c r="B36" s="9">
        <v>954</v>
      </c>
      <c r="C36" s="9">
        <v>1951</v>
      </c>
      <c r="D36" s="9">
        <v>0</v>
      </c>
      <c r="E36" s="9">
        <v>2905</v>
      </c>
      <c r="F36" s="23" t="s">
        <v>2000</v>
      </c>
    </row>
    <row r="37" spans="1:9" ht="18" x14ac:dyDescent="0.45">
      <c r="A37" s="3" t="s">
        <v>1849</v>
      </c>
      <c r="B37" s="9">
        <v>1176</v>
      </c>
      <c r="C37" s="9">
        <v>1096</v>
      </c>
      <c r="D37" s="9">
        <v>0</v>
      </c>
      <c r="E37" s="9">
        <v>2272</v>
      </c>
      <c r="F37" s="23" t="s">
        <v>2000</v>
      </c>
    </row>
    <row r="38" spans="1:9" ht="18" x14ac:dyDescent="0.45">
      <c r="A38" s="3" t="s">
        <v>1850</v>
      </c>
      <c r="B38" s="9">
        <v>1053</v>
      </c>
      <c r="C38" s="9">
        <v>466</v>
      </c>
      <c r="D38" s="9">
        <v>0</v>
      </c>
      <c r="E38" s="9">
        <v>1519</v>
      </c>
      <c r="F38" s="23" t="s">
        <v>2000</v>
      </c>
    </row>
    <row r="39" spans="1:9" ht="18" x14ac:dyDescent="0.45">
      <c r="A39" s="3" t="s">
        <v>1851</v>
      </c>
      <c r="B39" s="9">
        <v>1089</v>
      </c>
      <c r="C39" s="9">
        <v>317</v>
      </c>
      <c r="D39" s="9">
        <v>0</v>
      </c>
      <c r="E39" s="9">
        <v>1406</v>
      </c>
      <c r="F39" s="23" t="s">
        <v>2000</v>
      </c>
    </row>
    <row r="40" spans="1:9" ht="18" x14ac:dyDescent="0.45">
      <c r="A40" s="3" t="s">
        <v>1852</v>
      </c>
      <c r="B40" s="9">
        <v>1139</v>
      </c>
      <c r="C40" s="9">
        <v>270</v>
      </c>
      <c r="D40" s="9">
        <v>0</v>
      </c>
      <c r="E40" s="9">
        <v>1409</v>
      </c>
      <c r="F40" s="23" t="s">
        <v>2000</v>
      </c>
    </row>
    <row r="41" spans="1:9" ht="18" x14ac:dyDescent="0.45">
      <c r="A41" s="3" t="s">
        <v>1853</v>
      </c>
      <c r="B41" s="9">
        <v>1128</v>
      </c>
      <c r="C41" s="9">
        <v>255</v>
      </c>
      <c r="D41" s="9">
        <v>0</v>
      </c>
      <c r="E41" s="9">
        <v>1383</v>
      </c>
      <c r="F41" s="23" t="s">
        <v>2000</v>
      </c>
    </row>
    <row r="42" spans="1:9" ht="18" x14ac:dyDescent="0.45">
      <c r="A42" s="3" t="s">
        <v>1854</v>
      </c>
      <c r="B42" s="9">
        <v>998</v>
      </c>
      <c r="C42" s="9">
        <v>195</v>
      </c>
      <c r="D42" s="9">
        <v>0</v>
      </c>
      <c r="E42" s="9">
        <v>1193</v>
      </c>
      <c r="F42" s="23" t="s">
        <v>2000</v>
      </c>
    </row>
    <row r="43" spans="1:9" ht="18" x14ac:dyDescent="0.45">
      <c r="A43" s="3" t="s">
        <v>1855</v>
      </c>
      <c r="B43" s="9">
        <v>738</v>
      </c>
      <c r="C43" s="9">
        <v>101</v>
      </c>
      <c r="D43" s="9">
        <v>0</v>
      </c>
      <c r="E43" s="9">
        <v>839</v>
      </c>
      <c r="F43" s="23" t="s">
        <v>2000</v>
      </c>
    </row>
    <row r="44" spans="1:9" ht="18" x14ac:dyDescent="0.45">
      <c r="A44" s="3" t="s">
        <v>2006</v>
      </c>
      <c r="B44" s="9">
        <v>441</v>
      </c>
      <c r="C44" s="9">
        <v>49</v>
      </c>
      <c r="D44" s="9">
        <v>1</v>
      </c>
      <c r="E44" s="9">
        <v>491</v>
      </c>
      <c r="F44" s="23" t="s">
        <v>2000</v>
      </c>
    </row>
    <row r="45" spans="1:9" ht="18" x14ac:dyDescent="0.45">
      <c r="A45" s="3" t="s">
        <v>2007</v>
      </c>
      <c r="B45" s="9">
        <v>274</v>
      </c>
      <c r="C45" s="9">
        <v>29</v>
      </c>
      <c r="D45" s="9">
        <v>0</v>
      </c>
      <c r="E45" s="9">
        <v>303</v>
      </c>
      <c r="F45" s="23" t="s">
        <v>2000</v>
      </c>
    </row>
    <row r="46" spans="1:9" ht="18" x14ac:dyDescent="0.45">
      <c r="A46" s="3" t="s">
        <v>2008</v>
      </c>
      <c r="B46" s="9">
        <v>327</v>
      </c>
      <c r="C46" s="9">
        <v>118</v>
      </c>
      <c r="D46" s="9">
        <v>0</v>
      </c>
      <c r="E46" s="9">
        <v>445</v>
      </c>
      <c r="F46" s="23" t="s">
        <v>2000</v>
      </c>
    </row>
    <row r="47" spans="1:9" ht="31.95" customHeight="1" x14ac:dyDescent="0.2">
      <c r="A47" s="57" t="s">
        <v>2009</v>
      </c>
      <c r="B47" s="56"/>
      <c r="C47" s="56"/>
      <c r="D47" s="56"/>
      <c r="E47" s="56"/>
      <c r="F47" s="56"/>
      <c r="G47" s="56"/>
      <c r="H47" s="56"/>
      <c r="I47" s="56"/>
    </row>
    <row r="49" spans="1:9" ht="22.05" customHeight="1" x14ac:dyDescent="0.5">
      <c r="A49" s="14" t="s">
        <v>2010</v>
      </c>
    </row>
    <row r="50" spans="1:9" ht="30" customHeight="1" x14ac:dyDescent="0.2">
      <c r="A50" s="4" t="s">
        <v>1157</v>
      </c>
      <c r="B50" s="4" t="s">
        <v>1860</v>
      </c>
      <c r="C50" s="4" t="s">
        <v>1158</v>
      </c>
      <c r="D50" s="4" t="s">
        <v>2011</v>
      </c>
      <c r="E50" s="4" t="s">
        <v>522</v>
      </c>
    </row>
    <row r="51" spans="1:9" ht="18" x14ac:dyDescent="0.45">
      <c r="A51" s="3" t="s">
        <v>1864</v>
      </c>
      <c r="B51" s="42">
        <v>1</v>
      </c>
      <c r="C51" s="9">
        <v>3743</v>
      </c>
      <c r="D51" s="10">
        <v>27.8</v>
      </c>
      <c r="E51" s="23" t="s">
        <v>2000</v>
      </c>
    </row>
    <row r="52" spans="1:9" ht="18" x14ac:dyDescent="0.45">
      <c r="A52" s="3" t="s">
        <v>1033</v>
      </c>
      <c r="B52" s="42">
        <v>2</v>
      </c>
      <c r="C52" s="9">
        <v>1951</v>
      </c>
      <c r="D52" s="10">
        <v>23.1</v>
      </c>
      <c r="E52" s="23" t="s">
        <v>2000</v>
      </c>
    </row>
    <row r="53" spans="1:9" ht="18" x14ac:dyDescent="0.45">
      <c r="A53" s="3" t="s">
        <v>1867</v>
      </c>
      <c r="B53" s="42">
        <v>3</v>
      </c>
      <c r="C53" s="9">
        <v>880</v>
      </c>
      <c r="D53" s="44" t="s">
        <v>2012</v>
      </c>
      <c r="E53" s="23" t="s">
        <v>2000</v>
      </c>
    </row>
    <row r="54" spans="1:9" ht="18" x14ac:dyDescent="0.45">
      <c r="A54" s="3" t="s">
        <v>1866</v>
      </c>
      <c r="B54" s="42">
        <v>4</v>
      </c>
      <c r="C54" s="9">
        <v>850</v>
      </c>
      <c r="D54" s="44" t="s">
        <v>2012</v>
      </c>
      <c r="E54" s="23" t="s">
        <v>2000</v>
      </c>
    </row>
    <row r="55" spans="1:9" ht="18" x14ac:dyDescent="0.45">
      <c r="A55" s="3" t="s">
        <v>943</v>
      </c>
      <c r="B55" s="42">
        <v>5</v>
      </c>
      <c r="C55" s="9">
        <v>800</v>
      </c>
      <c r="D55" s="44" t="s">
        <v>2012</v>
      </c>
      <c r="E55" s="23" t="s">
        <v>2000</v>
      </c>
    </row>
    <row r="56" spans="1:9" ht="31.95" customHeight="1" x14ac:dyDescent="0.2">
      <c r="A56" s="57" t="s">
        <v>2013</v>
      </c>
      <c r="B56" s="56"/>
      <c r="C56" s="56"/>
      <c r="D56" s="56"/>
      <c r="E56" s="56"/>
      <c r="F56" s="56"/>
      <c r="G56" s="56"/>
      <c r="H56" s="56"/>
      <c r="I56" s="56"/>
    </row>
    <row r="58" spans="1:9" ht="22.05" customHeight="1" x14ac:dyDescent="0.5">
      <c r="A58" s="14" t="s">
        <v>2014</v>
      </c>
    </row>
    <row r="59" spans="1:9" ht="30" customHeight="1" x14ac:dyDescent="0.2">
      <c r="A59" s="4" t="s">
        <v>1157</v>
      </c>
      <c r="B59" s="4" t="s">
        <v>1839</v>
      </c>
      <c r="C59" s="4" t="s">
        <v>1840</v>
      </c>
      <c r="D59" s="4" t="s">
        <v>1993</v>
      </c>
      <c r="E59" s="4" t="s">
        <v>1824</v>
      </c>
      <c r="F59" s="4" t="s">
        <v>522</v>
      </c>
    </row>
    <row r="60" spans="1:9" ht="18" x14ac:dyDescent="0.45">
      <c r="A60" s="3" t="s">
        <v>2015</v>
      </c>
      <c r="B60" s="9">
        <v>5135</v>
      </c>
      <c r="C60" s="9">
        <v>1240</v>
      </c>
      <c r="D60" s="9">
        <v>0</v>
      </c>
      <c r="E60" s="9">
        <v>6375</v>
      </c>
      <c r="F60" s="23" t="s">
        <v>2016</v>
      </c>
    </row>
    <row r="61" spans="1:9" ht="18" x14ac:dyDescent="0.45">
      <c r="A61" s="3" t="s">
        <v>2017</v>
      </c>
      <c r="B61" s="9">
        <v>2477</v>
      </c>
      <c r="C61" s="9">
        <v>2118</v>
      </c>
      <c r="D61" s="9">
        <v>1</v>
      </c>
      <c r="E61" s="9">
        <v>4596</v>
      </c>
      <c r="F61" s="23" t="s">
        <v>2016</v>
      </c>
    </row>
    <row r="62" spans="1:9" ht="18" x14ac:dyDescent="0.45">
      <c r="A62" s="3" t="s">
        <v>2018</v>
      </c>
      <c r="B62" s="9">
        <v>156</v>
      </c>
      <c r="C62" s="9">
        <v>45</v>
      </c>
      <c r="D62" s="9">
        <v>0</v>
      </c>
      <c r="E62" s="9">
        <v>201</v>
      </c>
      <c r="F62" s="23" t="s">
        <v>2016</v>
      </c>
    </row>
    <row r="63" spans="1:9" ht="18" x14ac:dyDescent="0.45">
      <c r="A63" s="3" t="s">
        <v>2019</v>
      </c>
      <c r="B63" s="9">
        <v>1724</v>
      </c>
      <c r="C63" s="9">
        <v>1903</v>
      </c>
      <c r="D63" s="9">
        <v>0</v>
      </c>
      <c r="E63" s="9">
        <v>3627</v>
      </c>
      <c r="F63" s="23" t="s">
        <v>2016</v>
      </c>
    </row>
    <row r="64" spans="1:9" ht="18" x14ac:dyDescent="0.45">
      <c r="A64" s="3" t="s">
        <v>2020</v>
      </c>
      <c r="B64" s="9">
        <v>12</v>
      </c>
      <c r="C64" s="9">
        <v>18</v>
      </c>
      <c r="D64" s="9">
        <v>0</v>
      </c>
      <c r="E64" s="9">
        <v>30</v>
      </c>
      <c r="F64" s="23" t="s">
        <v>2016</v>
      </c>
    </row>
    <row r="65" spans="1:9" ht="31.95" customHeight="1" x14ac:dyDescent="0.2">
      <c r="A65" s="57" t="s">
        <v>2021</v>
      </c>
      <c r="B65" s="56"/>
      <c r="C65" s="56"/>
      <c r="D65" s="56"/>
      <c r="E65" s="56"/>
      <c r="F65" s="56"/>
      <c r="G65" s="56"/>
      <c r="H65" s="56"/>
      <c r="I65" s="56"/>
    </row>
    <row r="67" spans="1:9" ht="22.05" customHeight="1" x14ac:dyDescent="0.5">
      <c r="A67" s="14" t="s">
        <v>2022</v>
      </c>
    </row>
    <row r="68" spans="1:9" ht="30" customHeight="1" x14ac:dyDescent="0.2">
      <c r="A68" s="4" t="s">
        <v>1157</v>
      </c>
      <c r="B68" s="4" t="s">
        <v>1824</v>
      </c>
      <c r="C68" s="4" t="s">
        <v>522</v>
      </c>
    </row>
    <row r="69" spans="1:9" ht="18" x14ac:dyDescent="0.45">
      <c r="A69" s="3" t="s">
        <v>2023</v>
      </c>
      <c r="B69" s="9">
        <v>14</v>
      </c>
      <c r="C69" s="23" t="s">
        <v>2024</v>
      </c>
    </row>
    <row r="70" spans="1:9" ht="18" x14ac:dyDescent="0.45">
      <c r="A70" s="3" t="s">
        <v>2025</v>
      </c>
      <c r="B70" s="9">
        <v>15</v>
      </c>
      <c r="C70" s="23" t="s">
        <v>2024</v>
      </c>
    </row>
    <row r="71" spans="1:9" ht="18" x14ac:dyDescent="0.45">
      <c r="A71" s="3" t="s">
        <v>2026</v>
      </c>
      <c r="B71" s="9">
        <v>9</v>
      </c>
      <c r="C71" s="23" t="s">
        <v>2024</v>
      </c>
    </row>
    <row r="72" spans="1:9" ht="18" x14ac:dyDescent="0.45">
      <c r="A72" s="3" t="s">
        <v>2027</v>
      </c>
      <c r="B72" s="9">
        <v>17</v>
      </c>
      <c r="C72" s="23" t="s">
        <v>2024</v>
      </c>
    </row>
    <row r="73" spans="1:9" ht="18" x14ac:dyDescent="0.45">
      <c r="A73" s="3" t="s">
        <v>1894</v>
      </c>
      <c r="B73" s="9">
        <v>23</v>
      </c>
      <c r="C73" s="23" t="s">
        <v>2024</v>
      </c>
    </row>
    <row r="74" spans="1:9" ht="18" x14ac:dyDescent="0.45">
      <c r="A74" s="3" t="s">
        <v>1895</v>
      </c>
      <c r="B74" s="9">
        <v>19</v>
      </c>
      <c r="C74" s="23" t="s">
        <v>2024</v>
      </c>
    </row>
    <row r="75" spans="1:9" ht="18" x14ac:dyDescent="0.45">
      <c r="A75" s="3" t="s">
        <v>1896</v>
      </c>
      <c r="B75" s="9">
        <v>20</v>
      </c>
      <c r="C75" s="23" t="s">
        <v>2024</v>
      </c>
    </row>
    <row r="76" spans="1:9" ht="18" x14ac:dyDescent="0.45">
      <c r="A76" s="3" t="s">
        <v>1897</v>
      </c>
      <c r="B76" s="9">
        <v>20</v>
      </c>
      <c r="C76" s="23" t="s">
        <v>2024</v>
      </c>
    </row>
    <row r="77" spans="1:9" ht="18" x14ac:dyDescent="0.45">
      <c r="A77" s="3" t="s">
        <v>1898</v>
      </c>
      <c r="B77" s="9">
        <v>37</v>
      </c>
      <c r="C77" s="23" t="s">
        <v>2024</v>
      </c>
    </row>
    <row r="78" spans="1:9" ht="18" x14ac:dyDescent="0.45">
      <c r="A78" s="3" t="s">
        <v>1899</v>
      </c>
      <c r="B78" s="9">
        <v>30</v>
      </c>
      <c r="C78" s="23" t="s">
        <v>2024</v>
      </c>
    </row>
    <row r="80" spans="1:9" ht="22.05" customHeight="1" x14ac:dyDescent="0.5">
      <c r="A80" s="14" t="s">
        <v>2028</v>
      </c>
    </row>
    <row r="81" spans="1:9" ht="30" customHeight="1" x14ac:dyDescent="0.2">
      <c r="A81" s="4" t="s">
        <v>1157</v>
      </c>
      <c r="B81" s="4" t="s">
        <v>1839</v>
      </c>
      <c r="C81" s="4" t="s">
        <v>1840</v>
      </c>
      <c r="D81" s="4" t="s">
        <v>1993</v>
      </c>
      <c r="E81" s="4" t="s">
        <v>1824</v>
      </c>
      <c r="F81" s="4" t="s">
        <v>522</v>
      </c>
    </row>
    <row r="82" spans="1:9" ht="18" x14ac:dyDescent="0.45">
      <c r="A82" s="3" t="s">
        <v>2029</v>
      </c>
      <c r="B82" s="9">
        <v>6332</v>
      </c>
      <c r="C82" s="9">
        <v>4329</v>
      </c>
      <c r="D82" s="9">
        <v>0</v>
      </c>
      <c r="E82" s="9">
        <v>10661</v>
      </c>
      <c r="F82" s="23" t="s">
        <v>2016</v>
      </c>
    </row>
    <row r="83" spans="1:9" ht="18" x14ac:dyDescent="0.45">
      <c r="A83" s="3" t="s">
        <v>2030</v>
      </c>
      <c r="B83" s="9">
        <v>48</v>
      </c>
      <c r="C83" s="9">
        <v>4</v>
      </c>
      <c r="D83" s="9">
        <v>0</v>
      </c>
      <c r="E83" s="9">
        <v>52</v>
      </c>
      <c r="F83" s="23" t="s">
        <v>2016</v>
      </c>
    </row>
    <row r="84" spans="1:9" ht="18" x14ac:dyDescent="0.45">
      <c r="A84" s="3" t="s">
        <v>2031</v>
      </c>
      <c r="B84" s="9">
        <v>1223</v>
      </c>
      <c r="C84" s="9">
        <v>49</v>
      </c>
      <c r="D84" s="9">
        <v>1</v>
      </c>
      <c r="E84" s="9">
        <v>1273</v>
      </c>
      <c r="F84" s="23" t="s">
        <v>2016</v>
      </c>
    </row>
    <row r="85" spans="1:9" ht="18" x14ac:dyDescent="0.45">
      <c r="A85" s="3" t="s">
        <v>2032</v>
      </c>
      <c r="B85" s="9">
        <v>898</v>
      </c>
      <c r="C85" s="9">
        <v>394</v>
      </c>
      <c r="D85" s="9">
        <v>0</v>
      </c>
      <c r="E85" s="9">
        <v>1292</v>
      </c>
      <c r="F85" s="23" t="s">
        <v>2016</v>
      </c>
    </row>
    <row r="86" spans="1:9" ht="18" x14ac:dyDescent="0.45">
      <c r="A86" s="3" t="s">
        <v>1883</v>
      </c>
      <c r="B86" s="9">
        <v>13</v>
      </c>
      <c r="C86" s="9">
        <v>23</v>
      </c>
      <c r="D86" s="9">
        <v>0</v>
      </c>
      <c r="E86" s="9">
        <v>36</v>
      </c>
      <c r="F86" s="23" t="s">
        <v>2016</v>
      </c>
    </row>
    <row r="87" spans="1:9" ht="18" x14ac:dyDescent="0.45">
      <c r="A87" s="3" t="s">
        <v>2033</v>
      </c>
      <c r="B87" s="9">
        <v>999</v>
      </c>
      <c r="C87" s="9">
        <v>533</v>
      </c>
      <c r="D87" s="9">
        <v>0</v>
      </c>
      <c r="E87" s="9">
        <v>1532</v>
      </c>
      <c r="F87" s="23" t="s">
        <v>2016</v>
      </c>
    </row>
    <row r="88" spans="1:9" ht="31.95" customHeight="1" x14ac:dyDescent="0.2">
      <c r="A88" s="57" t="s">
        <v>2034</v>
      </c>
      <c r="B88" s="56"/>
      <c r="C88" s="56"/>
      <c r="D88" s="56"/>
      <c r="E88" s="56"/>
      <c r="F88" s="56"/>
      <c r="G88" s="56"/>
      <c r="H88" s="56"/>
      <c r="I88" s="56"/>
    </row>
    <row r="90" spans="1:9" ht="22.05" customHeight="1" x14ac:dyDescent="0.5">
      <c r="A90" s="14" t="s">
        <v>2035</v>
      </c>
    </row>
    <row r="91" spans="1:9" ht="30" customHeight="1" x14ac:dyDescent="0.2">
      <c r="A91" s="4" t="s">
        <v>1157</v>
      </c>
      <c r="B91" s="4" t="s">
        <v>1824</v>
      </c>
      <c r="C91" s="4" t="s">
        <v>522</v>
      </c>
    </row>
    <row r="92" spans="1:9" ht="18" x14ac:dyDescent="0.45">
      <c r="A92" s="3" t="s">
        <v>2036</v>
      </c>
      <c r="B92" s="9">
        <v>3596</v>
      </c>
      <c r="C92" s="23" t="s">
        <v>2037</v>
      </c>
    </row>
    <row r="93" spans="1:9" ht="18" x14ac:dyDescent="0.45">
      <c r="A93" s="3" t="s">
        <v>2038</v>
      </c>
      <c r="B93" s="9">
        <v>2999</v>
      </c>
      <c r="C93" s="23" t="s">
        <v>2037</v>
      </c>
    </row>
    <row r="94" spans="1:9" ht="18" x14ac:dyDescent="0.45">
      <c r="A94" s="3" t="s">
        <v>2039</v>
      </c>
      <c r="B94" s="9">
        <v>2665</v>
      </c>
      <c r="C94" s="23" t="s">
        <v>2037</v>
      </c>
    </row>
    <row r="95" spans="1:9" ht="18" x14ac:dyDescent="0.45">
      <c r="A95" s="3" t="s">
        <v>2040</v>
      </c>
      <c r="B95" s="9">
        <v>3110</v>
      </c>
      <c r="C95" s="23" t="s">
        <v>2037</v>
      </c>
    </row>
    <row r="96" spans="1:9" ht="18" x14ac:dyDescent="0.45">
      <c r="A96" s="3" t="s">
        <v>2041</v>
      </c>
      <c r="B96" s="9">
        <v>2716</v>
      </c>
      <c r="C96" s="23" t="s">
        <v>2037</v>
      </c>
    </row>
    <row r="98" spans="1:9" ht="22.05" customHeight="1" x14ac:dyDescent="0.5">
      <c r="A98" s="14" t="s">
        <v>1914</v>
      </c>
    </row>
    <row r="99" spans="1:9" ht="31.95" customHeight="1" x14ac:dyDescent="0.2">
      <c r="A99" s="55" t="s">
        <v>2042</v>
      </c>
      <c r="B99" s="56"/>
      <c r="C99" s="56"/>
      <c r="D99" s="56"/>
      <c r="E99" s="56"/>
      <c r="F99" s="56"/>
      <c r="G99" s="56"/>
      <c r="H99" s="56"/>
      <c r="I99" s="56"/>
    </row>
    <row r="100" spans="1:9" ht="18" customHeight="1" x14ac:dyDescent="0.2">
      <c r="A100" s="55" t="s">
        <v>2043</v>
      </c>
      <c r="B100" s="56"/>
      <c r="C100" s="56"/>
      <c r="D100" s="56"/>
      <c r="E100" s="56"/>
      <c r="F100" s="56"/>
      <c r="G100" s="56"/>
      <c r="H100" s="56"/>
      <c r="I100" s="56"/>
    </row>
    <row r="101" spans="1:9" ht="31.95" customHeight="1" x14ac:dyDescent="0.2">
      <c r="A101" s="55" t="s">
        <v>2044</v>
      </c>
      <c r="B101" s="56"/>
      <c r="C101" s="56"/>
      <c r="D101" s="56"/>
      <c r="E101" s="56"/>
      <c r="F101" s="56"/>
      <c r="G101" s="56"/>
      <c r="H101" s="56"/>
      <c r="I101" s="56"/>
    </row>
    <row r="102" spans="1:9" ht="31.95" customHeight="1" x14ac:dyDescent="0.2">
      <c r="A102" s="55" t="s">
        <v>2045</v>
      </c>
      <c r="B102" s="56"/>
      <c r="C102" s="56"/>
      <c r="D102" s="56"/>
      <c r="E102" s="56"/>
      <c r="F102" s="56"/>
      <c r="G102" s="56"/>
      <c r="H102" s="56"/>
      <c r="I102" s="56"/>
    </row>
    <row r="103" spans="1:9" ht="31.95" customHeight="1" x14ac:dyDescent="0.2">
      <c r="A103" s="55" t="s">
        <v>2046</v>
      </c>
      <c r="B103" s="56"/>
      <c r="C103" s="56"/>
      <c r="D103" s="56"/>
      <c r="E103" s="56"/>
      <c r="F103" s="56"/>
      <c r="G103" s="56"/>
      <c r="H103" s="56"/>
      <c r="I103" s="56"/>
    </row>
    <row r="105" spans="1:9" ht="22.05" customHeight="1" x14ac:dyDescent="0.5">
      <c r="A105" s="14" t="s">
        <v>1920</v>
      </c>
    </row>
    <row r="106" spans="1:9" ht="48" customHeight="1" x14ac:dyDescent="0.2">
      <c r="A106" s="55" t="s">
        <v>2047</v>
      </c>
      <c r="B106" s="56"/>
      <c r="C106" s="56"/>
      <c r="D106" s="56"/>
      <c r="E106" s="56"/>
      <c r="F106" s="56"/>
      <c r="G106" s="56"/>
      <c r="H106" s="56"/>
      <c r="I106" s="56"/>
    </row>
    <row r="107" spans="1:9" ht="31.95" customHeight="1" x14ac:dyDescent="0.2">
      <c r="A107" s="55" t="s">
        <v>2048</v>
      </c>
      <c r="B107" s="56"/>
      <c r="C107" s="56"/>
      <c r="D107" s="56"/>
      <c r="E107" s="56"/>
      <c r="F107" s="56"/>
      <c r="G107" s="56"/>
      <c r="H107" s="56"/>
      <c r="I107" s="56"/>
    </row>
    <row r="108" spans="1:9" ht="18" customHeight="1" x14ac:dyDescent="0.2">
      <c r="A108" s="55" t="s">
        <v>2049</v>
      </c>
      <c r="B108" s="56"/>
      <c r="C108" s="56"/>
      <c r="D108" s="56"/>
      <c r="E108" s="56"/>
      <c r="F108" s="56"/>
      <c r="G108" s="56"/>
      <c r="H108" s="56"/>
      <c r="I108" s="56"/>
    </row>
    <row r="109" spans="1:9" ht="31.95" customHeight="1" x14ac:dyDescent="0.2">
      <c r="A109" s="55" t="s">
        <v>2050</v>
      </c>
      <c r="B109" s="56"/>
      <c r="C109" s="56"/>
      <c r="D109" s="56"/>
      <c r="E109" s="56"/>
      <c r="F109" s="56"/>
      <c r="G109" s="56"/>
      <c r="H109" s="56"/>
      <c r="I109" s="56"/>
    </row>
    <row r="111" spans="1:9" ht="22.05" customHeight="1" x14ac:dyDescent="0.5">
      <c r="A111" s="14" t="s">
        <v>1925</v>
      </c>
    </row>
    <row r="112" spans="1:9" ht="18" customHeight="1" x14ac:dyDescent="0.2">
      <c r="A112" s="55" t="s">
        <v>1349</v>
      </c>
      <c r="B112" s="56"/>
      <c r="C112" s="56"/>
      <c r="D112" s="56"/>
      <c r="E112" s="56"/>
      <c r="F112" s="56"/>
      <c r="G112" s="56"/>
      <c r="H112" s="56"/>
      <c r="I112" s="56"/>
    </row>
    <row r="113" spans="1:9" ht="31.95" customHeight="1" x14ac:dyDescent="0.2">
      <c r="A113" s="55" t="s">
        <v>1350</v>
      </c>
      <c r="B113" s="56"/>
      <c r="C113" s="56"/>
      <c r="D113" s="56"/>
      <c r="E113" s="56"/>
      <c r="F113" s="56"/>
      <c r="G113" s="56"/>
      <c r="H113" s="56"/>
      <c r="I113" s="56"/>
    </row>
    <row r="114" spans="1:9" ht="31.95" customHeight="1" x14ac:dyDescent="0.2">
      <c r="A114" s="55" t="s">
        <v>1351</v>
      </c>
      <c r="B114" s="56"/>
      <c r="C114" s="56"/>
      <c r="D114" s="56"/>
      <c r="E114" s="56"/>
      <c r="F114" s="56"/>
      <c r="G114" s="56"/>
      <c r="H114" s="56"/>
      <c r="I114" s="56"/>
    </row>
    <row r="115" spans="1:9" ht="31.95" customHeight="1" x14ac:dyDescent="0.2">
      <c r="A115" s="55" t="s">
        <v>1352</v>
      </c>
      <c r="B115" s="56"/>
      <c r="C115" s="56"/>
      <c r="D115" s="56"/>
      <c r="E115" s="56"/>
      <c r="F115" s="56"/>
      <c r="G115" s="56"/>
      <c r="H115" s="56"/>
      <c r="I115" s="56"/>
    </row>
    <row r="116" spans="1:9" ht="18" customHeight="1" x14ac:dyDescent="0.2">
      <c r="A116" s="57" t="s">
        <v>1926</v>
      </c>
      <c r="B116" s="56"/>
      <c r="C116" s="56"/>
      <c r="D116" s="56"/>
      <c r="E116" s="56"/>
      <c r="F116" s="56"/>
      <c r="G116" s="56"/>
      <c r="H116" s="56"/>
      <c r="I116" s="56"/>
    </row>
    <row r="118" spans="1:9" ht="22.05" customHeight="1" x14ac:dyDescent="0.5">
      <c r="A118" s="14" t="s">
        <v>1927</v>
      </c>
    </row>
    <row r="119" spans="1:9" ht="18" customHeight="1" x14ac:dyDescent="0.2">
      <c r="A119" s="55" t="s">
        <v>2051</v>
      </c>
      <c r="B119" s="56"/>
      <c r="C119" s="56"/>
      <c r="D119" s="56"/>
      <c r="E119" s="56"/>
      <c r="F119" s="56"/>
      <c r="G119" s="56"/>
      <c r="H119" s="56"/>
      <c r="I119" s="56"/>
    </row>
    <row r="120" spans="1:9" ht="18" customHeight="1" x14ac:dyDescent="0.2">
      <c r="A120" s="55" t="s">
        <v>2052</v>
      </c>
      <c r="B120" s="56"/>
      <c r="C120" s="56"/>
      <c r="D120" s="56"/>
      <c r="E120" s="56"/>
      <c r="F120" s="56"/>
      <c r="G120" s="56"/>
      <c r="H120" s="56"/>
      <c r="I120" s="56"/>
    </row>
    <row r="121" spans="1:9" ht="48" customHeight="1" x14ac:dyDescent="0.2">
      <c r="A121" s="55" t="s">
        <v>2053</v>
      </c>
      <c r="B121" s="56"/>
      <c r="C121" s="56"/>
      <c r="D121" s="56"/>
      <c r="E121" s="56"/>
      <c r="F121" s="56"/>
      <c r="G121" s="56"/>
      <c r="H121" s="56"/>
      <c r="I121" s="56"/>
    </row>
    <row r="122" spans="1:9" ht="18" customHeight="1" x14ac:dyDescent="0.2">
      <c r="A122" s="55" t="s">
        <v>2054</v>
      </c>
      <c r="B122" s="56"/>
      <c r="C122" s="56"/>
      <c r="D122" s="56"/>
      <c r="E122" s="56"/>
      <c r="F122" s="56"/>
      <c r="G122" s="56"/>
      <c r="H122" s="56"/>
      <c r="I122" s="56"/>
    </row>
  </sheetData>
  <mergeCells count="26">
    <mergeCell ref="A122:I122"/>
    <mergeCell ref="A22:I22"/>
    <mergeCell ref="A109:I109"/>
    <mergeCell ref="A100:I100"/>
    <mergeCell ref="A112:I112"/>
    <mergeCell ref="A121:I121"/>
    <mergeCell ref="A115:I115"/>
    <mergeCell ref="A102:I102"/>
    <mergeCell ref="A114:I114"/>
    <mergeCell ref="A107:I107"/>
    <mergeCell ref="A103:I103"/>
    <mergeCell ref="A88:I88"/>
    <mergeCell ref="A119:I119"/>
    <mergeCell ref="A120:I120"/>
    <mergeCell ref="A101:I101"/>
    <mergeCell ref="A113:I113"/>
    <mergeCell ref="A2:I2"/>
    <mergeCell ref="A47:I47"/>
    <mergeCell ref="A116:I116"/>
    <mergeCell ref="A17:I17"/>
    <mergeCell ref="A106:I106"/>
    <mergeCell ref="A65:I65"/>
    <mergeCell ref="A99:I99"/>
    <mergeCell ref="A108:I108"/>
    <mergeCell ref="A56:I56"/>
    <mergeCell ref="A27:I27"/>
  </mergeCells>
  <phoneticPr fontId="8"/>
  <pageMargins left="0.75" right="0.75" top="1" bottom="1" header="0.5" footer="0.5"/>
  <pageSetup fitToHeight="0" orientation="landscape"/>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pageSetUpPr fitToPage="1"/>
  </sheetPr>
  <dimension ref="A1:I158"/>
  <sheetViews>
    <sheetView showGridLines="0" workbookViewId="0"/>
  </sheetViews>
  <sheetFormatPr defaultRowHeight="13.2" x14ac:dyDescent="0.2"/>
  <cols>
    <col min="1" max="1" width="40" customWidth="1"/>
    <col min="2" max="11" width="15" customWidth="1"/>
  </cols>
  <sheetData>
    <row r="1" spans="1:9" ht="25.95" customHeight="1" x14ac:dyDescent="0.6">
      <c r="A1" s="1" t="s">
        <v>1168</v>
      </c>
    </row>
    <row r="2" spans="1:9" ht="48" customHeight="1" x14ac:dyDescent="0.2">
      <c r="A2" s="57" t="s">
        <v>2055</v>
      </c>
      <c r="B2" s="56"/>
      <c r="C2" s="56"/>
      <c r="D2" s="56"/>
      <c r="E2" s="56"/>
      <c r="F2" s="56"/>
      <c r="G2" s="56"/>
      <c r="H2" s="56"/>
      <c r="I2" s="56"/>
    </row>
    <row r="4" spans="1:9" ht="22.05" customHeight="1" x14ac:dyDescent="0.5">
      <c r="A4" s="14" t="s">
        <v>1820</v>
      </c>
    </row>
    <row r="5" spans="1:9" ht="30" customHeight="1" x14ac:dyDescent="0.2">
      <c r="A5" s="4" t="s">
        <v>1821</v>
      </c>
      <c r="B5" s="4" t="s">
        <v>13</v>
      </c>
      <c r="C5" s="4" t="s">
        <v>2056</v>
      </c>
      <c r="D5" s="4" t="s">
        <v>1157</v>
      </c>
      <c r="E5" s="4" t="s">
        <v>522</v>
      </c>
    </row>
    <row r="6" spans="1:9" ht="18" x14ac:dyDescent="0.45">
      <c r="A6" s="39">
        <v>2015</v>
      </c>
      <c r="B6" s="9">
        <v>35</v>
      </c>
      <c r="C6" s="40" t="s">
        <v>51</v>
      </c>
      <c r="D6" s="41" t="s">
        <v>1826</v>
      </c>
      <c r="E6" s="23" t="s">
        <v>2057</v>
      </c>
    </row>
    <row r="7" spans="1:9" ht="18" x14ac:dyDescent="0.45">
      <c r="A7" s="39">
        <v>2016</v>
      </c>
      <c r="B7" s="9">
        <v>165</v>
      </c>
      <c r="C7" s="40">
        <f t="shared" ref="C7:C16" si="0">IF(B6="","",B7/B6-1)</f>
        <v>3.7142857142857144</v>
      </c>
      <c r="D7" s="41" t="s">
        <v>1826</v>
      </c>
      <c r="E7" s="23" t="s">
        <v>2057</v>
      </c>
    </row>
    <row r="8" spans="1:9" ht="18" x14ac:dyDescent="0.45">
      <c r="A8" s="39">
        <v>2017</v>
      </c>
      <c r="B8" s="9">
        <v>186</v>
      </c>
      <c r="C8" s="40">
        <f t="shared" si="0"/>
        <v>0.1272727272727272</v>
      </c>
      <c r="D8" s="41" t="s">
        <v>1826</v>
      </c>
      <c r="E8" s="23" t="s">
        <v>2057</v>
      </c>
    </row>
    <row r="9" spans="1:9" ht="18" x14ac:dyDescent="0.45">
      <c r="A9" s="39">
        <v>2018</v>
      </c>
      <c r="B9" s="9">
        <v>279</v>
      </c>
      <c r="C9" s="40">
        <f t="shared" si="0"/>
        <v>0.5</v>
      </c>
      <c r="D9" s="41" t="s">
        <v>1826</v>
      </c>
      <c r="E9" s="23" t="s">
        <v>2057</v>
      </c>
    </row>
    <row r="10" spans="1:9" ht="18" x14ac:dyDescent="0.45">
      <c r="A10" s="39">
        <v>2019</v>
      </c>
      <c r="B10" s="9">
        <v>744</v>
      </c>
      <c r="C10" s="40">
        <f t="shared" si="0"/>
        <v>1.6666666666666665</v>
      </c>
      <c r="D10" s="41" t="s">
        <v>1826</v>
      </c>
      <c r="E10" s="23" t="s">
        <v>2057</v>
      </c>
    </row>
    <row r="11" spans="1:9" ht="18" x14ac:dyDescent="0.45">
      <c r="A11" s="39">
        <v>2020</v>
      </c>
      <c r="B11" s="9">
        <v>10</v>
      </c>
      <c r="C11" s="40">
        <f t="shared" si="0"/>
        <v>-0.98655913978494625</v>
      </c>
      <c r="D11" s="41" t="s">
        <v>1826</v>
      </c>
      <c r="E11" s="23" t="s">
        <v>2057</v>
      </c>
    </row>
    <row r="12" spans="1:9" ht="18" x14ac:dyDescent="0.45">
      <c r="A12" s="39">
        <v>2021</v>
      </c>
      <c r="B12" s="9">
        <v>6</v>
      </c>
      <c r="C12" s="40">
        <f t="shared" si="0"/>
        <v>-0.4</v>
      </c>
      <c r="D12" s="41" t="s">
        <v>1826</v>
      </c>
      <c r="E12" s="23" t="s">
        <v>2057</v>
      </c>
    </row>
    <row r="13" spans="1:9" ht="18" x14ac:dyDescent="0.45">
      <c r="A13" s="39">
        <v>2022</v>
      </c>
      <c r="B13" s="9">
        <v>6</v>
      </c>
      <c r="C13" s="40">
        <f t="shared" si="0"/>
        <v>0</v>
      </c>
      <c r="D13" s="41" t="s">
        <v>1826</v>
      </c>
      <c r="E13" s="23" t="s">
        <v>2057</v>
      </c>
    </row>
    <row r="14" spans="1:9" ht="18" x14ac:dyDescent="0.45">
      <c r="A14" s="39">
        <v>2023</v>
      </c>
      <c r="B14" s="9">
        <v>28</v>
      </c>
      <c r="C14" s="40">
        <f t="shared" si="0"/>
        <v>3.666666666666667</v>
      </c>
      <c r="D14" s="41" t="s">
        <v>1826</v>
      </c>
      <c r="E14" s="23" t="s">
        <v>2057</v>
      </c>
    </row>
    <row r="15" spans="1:9" ht="18" x14ac:dyDescent="0.45">
      <c r="A15" s="39">
        <v>2024</v>
      </c>
      <c r="B15" s="9">
        <v>45</v>
      </c>
      <c r="C15" s="40">
        <f t="shared" si="0"/>
        <v>0.60714285714285721</v>
      </c>
      <c r="D15" s="41" t="s">
        <v>1826</v>
      </c>
      <c r="E15" s="23" t="s">
        <v>2057</v>
      </c>
    </row>
    <row r="16" spans="1:9" ht="18" x14ac:dyDescent="0.45">
      <c r="A16" s="46">
        <v>2025</v>
      </c>
      <c r="B16" s="30">
        <v>265</v>
      </c>
      <c r="C16" s="47">
        <f t="shared" si="0"/>
        <v>4.8888888888888893</v>
      </c>
      <c r="D16" s="48" t="s">
        <v>1834</v>
      </c>
      <c r="E16" s="49" t="s">
        <v>2058</v>
      </c>
    </row>
    <row r="17" spans="1:9" ht="18" customHeight="1" x14ac:dyDescent="0.2">
      <c r="A17" s="57" t="s">
        <v>1828</v>
      </c>
      <c r="B17" s="56"/>
      <c r="C17" s="56"/>
      <c r="D17" s="56"/>
      <c r="E17" s="56"/>
      <c r="F17" s="56"/>
      <c r="G17" s="56"/>
      <c r="H17" s="56"/>
      <c r="I17" s="56"/>
    </row>
    <row r="19" spans="1:9" ht="22.05" customHeight="1" x14ac:dyDescent="0.5">
      <c r="A19" s="14" t="s">
        <v>1829</v>
      </c>
    </row>
    <row r="20" spans="1:9" ht="30" customHeight="1" x14ac:dyDescent="0.2">
      <c r="A20" s="4" t="s">
        <v>1830</v>
      </c>
      <c r="B20" s="4" t="s">
        <v>1379</v>
      </c>
      <c r="C20" s="4" t="s">
        <v>1831</v>
      </c>
      <c r="D20" s="4" t="s">
        <v>1832</v>
      </c>
      <c r="E20" s="4" t="s">
        <v>1288</v>
      </c>
      <c r="F20" s="4" t="s">
        <v>1157</v>
      </c>
      <c r="G20" s="4" t="s">
        <v>522</v>
      </c>
    </row>
    <row r="21" spans="1:9" ht="49.95" customHeight="1" x14ac:dyDescent="0.45">
      <c r="A21" s="3" t="s">
        <v>13</v>
      </c>
      <c r="B21" s="3" t="s">
        <v>1996</v>
      </c>
      <c r="C21" s="9">
        <v>579</v>
      </c>
      <c r="D21" s="9">
        <v>231</v>
      </c>
      <c r="E21" s="27">
        <f>C21/D21-1</f>
        <v>1.5064935064935066</v>
      </c>
      <c r="F21" s="41" t="s">
        <v>1834</v>
      </c>
      <c r="G21" s="23" t="s">
        <v>2058</v>
      </c>
    </row>
    <row r="22" spans="1:9" ht="18" customHeight="1" x14ac:dyDescent="0.2">
      <c r="A22" s="57" t="s">
        <v>2059</v>
      </c>
      <c r="B22" s="56"/>
      <c r="C22" s="56"/>
      <c r="D22" s="56"/>
      <c r="E22" s="56"/>
      <c r="F22" s="56"/>
      <c r="G22" s="56"/>
      <c r="H22" s="56"/>
      <c r="I22" s="56"/>
    </row>
    <row r="23" spans="1:9" ht="31.95" customHeight="1" x14ac:dyDescent="0.2">
      <c r="A23" s="57" t="s">
        <v>2060</v>
      </c>
      <c r="B23" s="56"/>
      <c r="C23" s="56"/>
      <c r="D23" s="56"/>
      <c r="E23" s="56"/>
      <c r="F23" s="56"/>
      <c r="G23" s="56"/>
      <c r="H23" s="56"/>
      <c r="I23" s="56"/>
    </row>
    <row r="25" spans="1:9" ht="22.05" customHeight="1" x14ac:dyDescent="0.5">
      <c r="A25" s="14" t="s">
        <v>1999</v>
      </c>
    </row>
    <row r="26" spans="1:9" ht="30" customHeight="1" x14ac:dyDescent="0.2">
      <c r="A26" s="4" t="s">
        <v>1157</v>
      </c>
      <c r="B26" s="4" t="s">
        <v>1839</v>
      </c>
      <c r="C26" s="4" t="s">
        <v>1840</v>
      </c>
      <c r="D26" s="4" t="s">
        <v>522</v>
      </c>
    </row>
    <row r="27" spans="1:9" ht="18" x14ac:dyDescent="0.45">
      <c r="A27" s="3" t="s">
        <v>13</v>
      </c>
      <c r="B27" s="9">
        <v>30</v>
      </c>
      <c r="C27" s="9">
        <v>15</v>
      </c>
      <c r="D27" s="23" t="s">
        <v>2061</v>
      </c>
    </row>
    <row r="29" spans="1:9" ht="22.05" customHeight="1" x14ac:dyDescent="0.5">
      <c r="A29" s="14" t="s">
        <v>2002</v>
      </c>
    </row>
    <row r="30" spans="1:9" ht="30" customHeight="1" x14ac:dyDescent="0.2">
      <c r="A30" s="4" t="s">
        <v>1157</v>
      </c>
      <c r="B30" s="4" t="s">
        <v>13</v>
      </c>
      <c r="C30" s="4" t="s">
        <v>522</v>
      </c>
    </row>
    <row r="31" spans="1:9" ht="18" x14ac:dyDescent="0.45">
      <c r="A31" s="3" t="s">
        <v>2003</v>
      </c>
      <c r="B31" s="9">
        <v>6</v>
      </c>
      <c r="C31" s="23" t="s">
        <v>2061</v>
      </c>
    </row>
    <row r="32" spans="1:9" ht="18" x14ac:dyDescent="0.45">
      <c r="A32" s="3" t="s">
        <v>2004</v>
      </c>
      <c r="B32" s="9">
        <v>1</v>
      </c>
      <c r="C32" s="23" t="s">
        <v>2061</v>
      </c>
    </row>
    <row r="33" spans="1:3" ht="18" x14ac:dyDescent="0.45">
      <c r="A33" s="3" t="s">
        <v>2005</v>
      </c>
      <c r="B33" s="9">
        <v>1</v>
      </c>
      <c r="C33" s="23" t="s">
        <v>2061</v>
      </c>
    </row>
    <row r="34" spans="1:3" ht="18" x14ac:dyDescent="0.45">
      <c r="A34" s="3" t="s">
        <v>1846</v>
      </c>
      <c r="B34" s="9">
        <v>1</v>
      </c>
      <c r="C34" s="23" t="s">
        <v>2061</v>
      </c>
    </row>
    <row r="35" spans="1:3" ht="18" x14ac:dyDescent="0.45">
      <c r="A35" s="3" t="s">
        <v>1847</v>
      </c>
      <c r="B35" s="9">
        <v>7</v>
      </c>
      <c r="C35" s="23" t="s">
        <v>2061</v>
      </c>
    </row>
    <row r="36" spans="1:3" ht="18" x14ac:dyDescent="0.45">
      <c r="A36" s="3" t="s">
        <v>1848</v>
      </c>
      <c r="B36" s="9">
        <v>6</v>
      </c>
      <c r="C36" s="23" t="s">
        <v>2061</v>
      </c>
    </row>
    <row r="37" spans="1:3" ht="18" x14ac:dyDescent="0.45">
      <c r="A37" s="3" t="s">
        <v>1849</v>
      </c>
      <c r="B37" s="9">
        <v>8</v>
      </c>
      <c r="C37" s="23" t="s">
        <v>2061</v>
      </c>
    </row>
    <row r="38" spans="1:3" ht="18" x14ac:dyDescent="0.45">
      <c r="A38" s="3" t="s">
        <v>1850</v>
      </c>
      <c r="B38" s="9">
        <v>6</v>
      </c>
      <c r="C38" s="23" t="s">
        <v>2061</v>
      </c>
    </row>
    <row r="39" spans="1:3" ht="18" x14ac:dyDescent="0.45">
      <c r="A39" s="3" t="s">
        <v>1851</v>
      </c>
      <c r="B39" s="9">
        <v>2</v>
      </c>
      <c r="C39" s="23" t="s">
        <v>2061</v>
      </c>
    </row>
    <row r="40" spans="1:3" ht="18" x14ac:dyDescent="0.45">
      <c r="A40" s="3" t="s">
        <v>1852</v>
      </c>
      <c r="B40" s="9">
        <v>3</v>
      </c>
      <c r="C40" s="23" t="s">
        <v>2061</v>
      </c>
    </row>
    <row r="41" spans="1:3" ht="18" x14ac:dyDescent="0.45">
      <c r="A41" s="3" t="s">
        <v>1853</v>
      </c>
      <c r="B41" s="9">
        <v>3</v>
      </c>
      <c r="C41" s="23" t="s">
        <v>2061</v>
      </c>
    </row>
    <row r="42" spans="1:3" ht="18" x14ac:dyDescent="0.45">
      <c r="A42" s="3" t="s">
        <v>1854</v>
      </c>
      <c r="B42" s="9">
        <v>1</v>
      </c>
      <c r="C42" s="23" t="s">
        <v>2061</v>
      </c>
    </row>
    <row r="43" spans="1:3" ht="18" x14ac:dyDescent="0.45">
      <c r="A43" s="3" t="s">
        <v>1855</v>
      </c>
      <c r="B43" s="9">
        <v>0</v>
      </c>
      <c r="C43" s="23" t="s">
        <v>2061</v>
      </c>
    </row>
    <row r="44" spans="1:3" ht="18" x14ac:dyDescent="0.45">
      <c r="A44" s="3" t="s">
        <v>2006</v>
      </c>
      <c r="B44" s="9">
        <v>0</v>
      </c>
      <c r="C44" s="23" t="s">
        <v>2061</v>
      </c>
    </row>
    <row r="45" spans="1:3" ht="18" x14ac:dyDescent="0.45">
      <c r="A45" s="3" t="s">
        <v>2007</v>
      </c>
      <c r="B45" s="9">
        <v>0</v>
      </c>
      <c r="C45" s="23" t="s">
        <v>2061</v>
      </c>
    </row>
    <row r="46" spans="1:3" ht="18" x14ac:dyDescent="0.45">
      <c r="A46" s="3" t="s">
        <v>2008</v>
      </c>
      <c r="B46" s="9">
        <v>0</v>
      </c>
      <c r="C46" s="23" t="s">
        <v>2061</v>
      </c>
    </row>
    <row r="48" spans="1:3" ht="22.05" customHeight="1" x14ac:dyDescent="0.5">
      <c r="A48" s="14" t="s">
        <v>2010</v>
      </c>
    </row>
    <row r="49" spans="1:9" ht="30" customHeight="1" x14ac:dyDescent="0.2">
      <c r="A49" s="4" t="s">
        <v>1157</v>
      </c>
      <c r="B49" s="4" t="s">
        <v>1860</v>
      </c>
      <c r="C49" s="4" t="s">
        <v>1158</v>
      </c>
      <c r="D49" s="4" t="s">
        <v>522</v>
      </c>
    </row>
    <row r="50" spans="1:9" ht="18" x14ac:dyDescent="0.45">
      <c r="A50" s="3" t="s">
        <v>1033</v>
      </c>
      <c r="B50" s="42">
        <v>1</v>
      </c>
      <c r="C50" s="9">
        <v>11</v>
      </c>
      <c r="D50" s="23" t="s">
        <v>2061</v>
      </c>
    </row>
    <row r="51" spans="1:9" ht="18" x14ac:dyDescent="0.45">
      <c r="A51" s="3" t="s">
        <v>1864</v>
      </c>
      <c r="B51" s="42">
        <v>2</v>
      </c>
      <c r="C51" s="9">
        <v>10</v>
      </c>
      <c r="D51" s="23" t="s">
        <v>2061</v>
      </c>
    </row>
    <row r="52" spans="1:9" ht="18" x14ac:dyDescent="0.45">
      <c r="A52" s="3" t="s">
        <v>923</v>
      </c>
      <c r="B52" s="42">
        <v>3</v>
      </c>
      <c r="C52" s="9">
        <v>8</v>
      </c>
      <c r="D52" s="23" t="s">
        <v>2061</v>
      </c>
    </row>
    <row r="53" spans="1:9" ht="18" x14ac:dyDescent="0.45">
      <c r="A53" s="3" t="s">
        <v>2062</v>
      </c>
      <c r="B53" s="42">
        <v>4</v>
      </c>
      <c r="C53" s="9">
        <v>4</v>
      </c>
      <c r="D53" s="23" t="s">
        <v>2061</v>
      </c>
    </row>
    <row r="54" spans="1:9" ht="18" x14ac:dyDescent="0.45">
      <c r="A54" s="3" t="s">
        <v>2063</v>
      </c>
      <c r="B54" s="42">
        <v>4</v>
      </c>
      <c r="C54" s="9">
        <v>4</v>
      </c>
      <c r="D54" s="23" t="s">
        <v>2061</v>
      </c>
    </row>
    <row r="56" spans="1:9" ht="22.05" customHeight="1" x14ac:dyDescent="0.5">
      <c r="A56" s="14" t="s">
        <v>2064</v>
      </c>
    </row>
    <row r="57" spans="1:9" ht="30" customHeight="1" x14ac:dyDescent="0.2">
      <c r="A57" s="4" t="s">
        <v>1157</v>
      </c>
      <c r="B57" s="4" t="s">
        <v>13</v>
      </c>
      <c r="C57" s="4" t="s">
        <v>522</v>
      </c>
    </row>
    <row r="58" spans="1:9" ht="18" x14ac:dyDescent="0.45">
      <c r="A58" s="3" t="s">
        <v>2065</v>
      </c>
      <c r="B58" s="9">
        <v>20</v>
      </c>
      <c r="C58" s="23" t="s">
        <v>2066</v>
      </c>
    </row>
    <row r="59" spans="1:9" ht="18" x14ac:dyDescent="0.45">
      <c r="A59" s="3" t="s">
        <v>2067</v>
      </c>
      <c r="B59" s="9">
        <v>7</v>
      </c>
      <c r="C59" s="23" t="s">
        <v>2066</v>
      </c>
    </row>
    <row r="60" spans="1:9" ht="18" x14ac:dyDescent="0.45">
      <c r="A60" s="3" t="s">
        <v>2068</v>
      </c>
      <c r="B60" s="9">
        <v>6</v>
      </c>
      <c r="C60" s="23" t="s">
        <v>2066</v>
      </c>
    </row>
    <row r="61" spans="1:9" ht="18" x14ac:dyDescent="0.45">
      <c r="A61" s="3" t="s">
        <v>2069</v>
      </c>
      <c r="B61" s="9">
        <v>12</v>
      </c>
      <c r="C61" s="23" t="s">
        <v>2066</v>
      </c>
    </row>
    <row r="62" spans="1:9" ht="31.95" customHeight="1" x14ac:dyDescent="0.2">
      <c r="A62" s="57" t="s">
        <v>2070</v>
      </c>
      <c r="B62" s="56"/>
      <c r="C62" s="56"/>
      <c r="D62" s="56"/>
      <c r="E62" s="56"/>
      <c r="F62" s="56"/>
      <c r="G62" s="56"/>
      <c r="H62" s="56"/>
      <c r="I62" s="56"/>
    </row>
    <row r="64" spans="1:9" ht="22.05" customHeight="1" x14ac:dyDescent="0.5">
      <c r="A64" s="14" t="s">
        <v>2071</v>
      </c>
    </row>
    <row r="65" spans="1:9" ht="30" customHeight="1" x14ac:dyDescent="0.2">
      <c r="A65" s="4" t="s">
        <v>1157</v>
      </c>
      <c r="B65" s="4" t="s">
        <v>13</v>
      </c>
      <c r="C65" s="4" t="s">
        <v>522</v>
      </c>
    </row>
    <row r="66" spans="1:9" ht="18" x14ac:dyDescent="0.45">
      <c r="A66" s="3" t="s">
        <v>2072</v>
      </c>
      <c r="B66" s="9">
        <v>14</v>
      </c>
      <c r="C66" s="23" t="s">
        <v>2073</v>
      </c>
    </row>
    <row r="67" spans="1:9" ht="18" x14ac:dyDescent="0.45">
      <c r="A67" s="3" t="s">
        <v>2074</v>
      </c>
      <c r="B67" s="9">
        <v>22</v>
      </c>
      <c r="C67" s="23" t="s">
        <v>2073</v>
      </c>
    </row>
    <row r="68" spans="1:9" ht="18" x14ac:dyDescent="0.45">
      <c r="A68" s="3" t="s">
        <v>1857</v>
      </c>
      <c r="B68" s="9">
        <v>9</v>
      </c>
      <c r="C68" s="23" t="s">
        <v>2073</v>
      </c>
    </row>
    <row r="69" spans="1:9" ht="31.95" customHeight="1" x14ac:dyDescent="0.2">
      <c r="A69" s="57" t="s">
        <v>2075</v>
      </c>
      <c r="B69" s="56"/>
      <c r="C69" s="56"/>
      <c r="D69" s="56"/>
      <c r="E69" s="56"/>
      <c r="F69" s="56"/>
      <c r="G69" s="56"/>
      <c r="H69" s="56"/>
      <c r="I69" s="56"/>
    </row>
    <row r="71" spans="1:9" ht="22.05" customHeight="1" x14ac:dyDescent="0.5">
      <c r="A71" s="14" t="s">
        <v>2076</v>
      </c>
    </row>
    <row r="72" spans="1:9" ht="30" customHeight="1" x14ac:dyDescent="0.2">
      <c r="A72" s="4" t="s">
        <v>1157</v>
      </c>
      <c r="B72" s="4" t="s">
        <v>13</v>
      </c>
      <c r="C72" s="4" t="s">
        <v>522</v>
      </c>
    </row>
    <row r="73" spans="1:9" ht="18" x14ac:dyDescent="0.45">
      <c r="A73" s="3" t="s">
        <v>91</v>
      </c>
      <c r="B73" s="9">
        <v>6</v>
      </c>
      <c r="C73" s="23" t="s">
        <v>2077</v>
      </c>
    </row>
    <row r="74" spans="1:9" ht="18" x14ac:dyDescent="0.45">
      <c r="A74" s="3" t="s">
        <v>125</v>
      </c>
      <c r="B74" s="9">
        <v>3</v>
      </c>
      <c r="C74" s="23" t="s">
        <v>2077</v>
      </c>
    </row>
    <row r="75" spans="1:9" ht="18" x14ac:dyDescent="0.45">
      <c r="A75" s="3" t="s">
        <v>69</v>
      </c>
      <c r="B75" s="9">
        <v>3</v>
      </c>
      <c r="C75" s="23" t="s">
        <v>2077</v>
      </c>
    </row>
    <row r="76" spans="1:9" ht="18" x14ac:dyDescent="0.45">
      <c r="A76" s="3" t="s">
        <v>2078</v>
      </c>
      <c r="B76" s="9">
        <v>2</v>
      </c>
      <c r="C76" s="23" t="s">
        <v>2077</v>
      </c>
    </row>
    <row r="77" spans="1:9" ht="18" x14ac:dyDescent="0.45">
      <c r="A77" s="3" t="s">
        <v>47</v>
      </c>
      <c r="B77" s="9">
        <v>2</v>
      </c>
      <c r="C77" s="23" t="s">
        <v>2077</v>
      </c>
    </row>
    <row r="78" spans="1:9" ht="18" x14ac:dyDescent="0.45">
      <c r="A78" s="3" t="s">
        <v>94</v>
      </c>
      <c r="B78" s="9">
        <v>2</v>
      </c>
      <c r="C78" s="23" t="s">
        <v>2077</v>
      </c>
    </row>
    <row r="79" spans="1:9" ht="18" x14ac:dyDescent="0.45">
      <c r="A79" s="3" t="s">
        <v>151</v>
      </c>
      <c r="B79" s="9">
        <v>1</v>
      </c>
      <c r="C79" s="23" t="s">
        <v>2077</v>
      </c>
    </row>
    <row r="80" spans="1:9" ht="18" x14ac:dyDescent="0.45">
      <c r="A80" s="3" t="s">
        <v>330</v>
      </c>
      <c r="B80" s="9">
        <v>1</v>
      </c>
      <c r="C80" s="23" t="s">
        <v>2077</v>
      </c>
    </row>
    <row r="81" spans="1:9" ht="18" x14ac:dyDescent="0.45">
      <c r="A81" s="3" t="s">
        <v>2079</v>
      </c>
      <c r="B81" s="9">
        <v>2</v>
      </c>
      <c r="C81" s="23" t="s">
        <v>2077</v>
      </c>
    </row>
    <row r="82" spans="1:9" ht="31.95" customHeight="1" x14ac:dyDescent="0.2">
      <c r="A82" s="57" t="s">
        <v>2080</v>
      </c>
      <c r="B82" s="56"/>
      <c r="C82" s="56"/>
      <c r="D82" s="56"/>
      <c r="E82" s="56"/>
      <c r="F82" s="56"/>
      <c r="G82" s="56"/>
      <c r="H82" s="56"/>
      <c r="I82" s="56"/>
    </row>
    <row r="84" spans="1:9" ht="22.05" customHeight="1" x14ac:dyDescent="0.5">
      <c r="A84" s="14" t="s">
        <v>2081</v>
      </c>
    </row>
    <row r="85" spans="1:9" ht="30" customHeight="1" x14ac:dyDescent="0.2">
      <c r="A85" s="4" t="s">
        <v>1157</v>
      </c>
      <c r="B85" s="4" t="s">
        <v>2082</v>
      </c>
      <c r="C85" s="4" t="s">
        <v>2083</v>
      </c>
      <c r="D85" s="4" t="s">
        <v>522</v>
      </c>
    </row>
    <row r="86" spans="1:9" ht="18" x14ac:dyDescent="0.45">
      <c r="A86" s="3" t="s">
        <v>2084</v>
      </c>
      <c r="B86" s="10">
        <v>96.3</v>
      </c>
      <c r="C86" s="10">
        <v>92.7</v>
      </c>
      <c r="D86" s="23" t="s">
        <v>2085</v>
      </c>
    </row>
    <row r="87" spans="1:9" ht="18" x14ac:dyDescent="0.45">
      <c r="A87" s="3" t="s">
        <v>2086</v>
      </c>
      <c r="B87" s="10">
        <v>92.7</v>
      </c>
      <c r="C87" s="10">
        <v>91</v>
      </c>
      <c r="D87" s="23" t="s">
        <v>2085</v>
      </c>
    </row>
    <row r="88" spans="1:9" ht="48" customHeight="1" x14ac:dyDescent="0.2">
      <c r="A88" s="57" t="s">
        <v>2087</v>
      </c>
      <c r="B88" s="56"/>
      <c r="C88" s="56"/>
      <c r="D88" s="56"/>
      <c r="E88" s="56"/>
      <c r="F88" s="56"/>
      <c r="G88" s="56"/>
      <c r="H88" s="56"/>
      <c r="I88" s="56"/>
    </row>
    <row r="90" spans="1:9" ht="22.05" customHeight="1" x14ac:dyDescent="0.5">
      <c r="A90" s="14" t="s">
        <v>2088</v>
      </c>
    </row>
    <row r="91" spans="1:9" ht="30" customHeight="1" x14ac:dyDescent="0.2">
      <c r="A91" s="4" t="s">
        <v>1157</v>
      </c>
      <c r="B91" s="4" t="s">
        <v>13</v>
      </c>
      <c r="C91" s="4" t="s">
        <v>522</v>
      </c>
    </row>
    <row r="92" spans="1:9" ht="18" x14ac:dyDescent="0.45">
      <c r="A92" s="3" t="s">
        <v>2089</v>
      </c>
      <c r="B92" s="9">
        <v>77</v>
      </c>
      <c r="C92" s="23" t="s">
        <v>2090</v>
      </c>
    </row>
    <row r="93" spans="1:9" ht="18" x14ac:dyDescent="0.45">
      <c r="A93" s="3" t="s">
        <v>2067</v>
      </c>
      <c r="B93" s="9">
        <v>46</v>
      </c>
      <c r="C93" s="23" t="s">
        <v>2090</v>
      </c>
    </row>
    <row r="94" spans="1:9" ht="18" x14ac:dyDescent="0.45">
      <c r="A94" s="3" t="s">
        <v>2068</v>
      </c>
      <c r="B94" s="9">
        <v>52</v>
      </c>
      <c r="C94" s="23" t="s">
        <v>2090</v>
      </c>
    </row>
    <row r="95" spans="1:9" ht="18" x14ac:dyDescent="0.45">
      <c r="A95" s="3" t="s">
        <v>1857</v>
      </c>
      <c r="B95" s="9">
        <v>90</v>
      </c>
      <c r="C95" s="23" t="s">
        <v>2090</v>
      </c>
    </row>
    <row r="96" spans="1:9" ht="18" customHeight="1" x14ac:dyDescent="0.2">
      <c r="A96" s="57" t="s">
        <v>2091</v>
      </c>
      <c r="B96" s="56"/>
      <c r="C96" s="56"/>
      <c r="D96" s="56"/>
      <c r="E96" s="56"/>
      <c r="F96" s="56"/>
      <c r="G96" s="56"/>
      <c r="H96" s="56"/>
      <c r="I96" s="56"/>
    </row>
    <row r="98" spans="1:9" ht="22.05" customHeight="1" x14ac:dyDescent="0.5">
      <c r="A98" s="14" t="s">
        <v>2092</v>
      </c>
    </row>
    <row r="99" spans="1:9" ht="30" customHeight="1" x14ac:dyDescent="0.2">
      <c r="A99" s="4" t="s">
        <v>1157</v>
      </c>
      <c r="B99" s="4" t="s">
        <v>13</v>
      </c>
      <c r="C99" s="4" t="s">
        <v>522</v>
      </c>
    </row>
    <row r="100" spans="1:9" ht="18" x14ac:dyDescent="0.45">
      <c r="A100" s="3" t="s">
        <v>2072</v>
      </c>
      <c r="B100" s="9">
        <v>153</v>
      </c>
      <c r="C100" s="23" t="s">
        <v>2090</v>
      </c>
    </row>
    <row r="101" spans="1:9" ht="18" x14ac:dyDescent="0.45">
      <c r="A101" s="3" t="s">
        <v>2074</v>
      </c>
      <c r="B101" s="9">
        <v>86</v>
      </c>
      <c r="C101" s="23" t="s">
        <v>2090</v>
      </c>
    </row>
    <row r="102" spans="1:9" ht="18" x14ac:dyDescent="0.45">
      <c r="A102" s="3" t="s">
        <v>2093</v>
      </c>
      <c r="B102" s="9">
        <v>3</v>
      </c>
      <c r="C102" s="23" t="s">
        <v>2090</v>
      </c>
    </row>
    <row r="103" spans="1:9" ht="18" x14ac:dyDescent="0.45">
      <c r="A103" s="3" t="s">
        <v>2094</v>
      </c>
      <c r="B103" s="9">
        <v>23</v>
      </c>
      <c r="C103" s="23" t="s">
        <v>2090</v>
      </c>
    </row>
    <row r="104" spans="1:9" ht="18" customHeight="1" x14ac:dyDescent="0.2">
      <c r="A104" s="57" t="s">
        <v>2095</v>
      </c>
      <c r="B104" s="56"/>
      <c r="C104" s="56"/>
      <c r="D104" s="56"/>
      <c r="E104" s="56"/>
      <c r="F104" s="56"/>
      <c r="G104" s="56"/>
      <c r="H104" s="56"/>
      <c r="I104" s="56"/>
    </row>
    <row r="106" spans="1:9" ht="22.05" customHeight="1" x14ac:dyDescent="0.5">
      <c r="A106" s="14" t="s">
        <v>2096</v>
      </c>
    </row>
    <row r="107" spans="1:9" ht="30" customHeight="1" x14ac:dyDescent="0.2">
      <c r="A107" s="4" t="s">
        <v>1157</v>
      </c>
      <c r="B107" s="4" t="s">
        <v>13</v>
      </c>
      <c r="C107" s="4" t="s">
        <v>522</v>
      </c>
    </row>
    <row r="108" spans="1:9" ht="18" x14ac:dyDescent="0.45">
      <c r="A108" s="3" t="s">
        <v>1864</v>
      </c>
      <c r="B108" s="9">
        <v>271</v>
      </c>
      <c r="C108" s="23" t="s">
        <v>2058</v>
      </c>
    </row>
    <row r="109" spans="1:9" ht="18" x14ac:dyDescent="0.45">
      <c r="A109" s="3" t="s">
        <v>943</v>
      </c>
      <c r="B109" s="9">
        <v>49</v>
      </c>
      <c r="C109" s="23" t="s">
        <v>2058</v>
      </c>
    </row>
    <row r="110" spans="1:9" ht="18" x14ac:dyDescent="0.45">
      <c r="A110" s="3" t="s">
        <v>923</v>
      </c>
      <c r="B110" s="9">
        <v>40</v>
      </c>
      <c r="C110" s="23" t="s">
        <v>2058</v>
      </c>
    </row>
    <row r="111" spans="1:9" ht="18" x14ac:dyDescent="0.45">
      <c r="A111" s="3" t="s">
        <v>929</v>
      </c>
      <c r="B111" s="9">
        <v>34</v>
      </c>
      <c r="C111" s="23" t="s">
        <v>2058</v>
      </c>
    </row>
    <row r="112" spans="1:9" ht="18" x14ac:dyDescent="0.45">
      <c r="A112" s="3" t="s">
        <v>1132</v>
      </c>
      <c r="B112" s="9">
        <v>34</v>
      </c>
      <c r="C112" s="23" t="s">
        <v>2058</v>
      </c>
    </row>
    <row r="113" spans="1:9" ht="18" customHeight="1" x14ac:dyDescent="0.2">
      <c r="A113" s="57" t="s">
        <v>2097</v>
      </c>
      <c r="B113" s="56"/>
      <c r="C113" s="56"/>
      <c r="D113" s="56"/>
      <c r="E113" s="56"/>
      <c r="F113" s="56"/>
      <c r="G113" s="56"/>
      <c r="H113" s="56"/>
      <c r="I113" s="56"/>
    </row>
    <row r="115" spans="1:9" ht="22.05" customHeight="1" x14ac:dyDescent="0.5">
      <c r="A115" s="14" t="s">
        <v>2098</v>
      </c>
    </row>
    <row r="116" spans="1:9" ht="30" customHeight="1" x14ac:dyDescent="0.2">
      <c r="A116" s="4" t="s">
        <v>1157</v>
      </c>
      <c r="B116" s="4" t="s">
        <v>13</v>
      </c>
      <c r="C116" s="4" t="s">
        <v>522</v>
      </c>
    </row>
    <row r="117" spans="1:9" ht="18" x14ac:dyDescent="0.45">
      <c r="A117" s="3" t="s">
        <v>2072</v>
      </c>
      <c r="B117" s="9">
        <v>423</v>
      </c>
      <c r="C117" s="23" t="s">
        <v>2058</v>
      </c>
    </row>
    <row r="118" spans="1:9" ht="18" x14ac:dyDescent="0.45">
      <c r="A118" s="3" t="s">
        <v>2074</v>
      </c>
      <c r="B118" s="9">
        <v>48</v>
      </c>
      <c r="C118" s="23" t="s">
        <v>2058</v>
      </c>
    </row>
    <row r="119" spans="1:9" ht="18" x14ac:dyDescent="0.45">
      <c r="A119" s="3" t="s">
        <v>2093</v>
      </c>
      <c r="B119" s="9">
        <v>11</v>
      </c>
      <c r="C119" s="23" t="s">
        <v>2058</v>
      </c>
    </row>
    <row r="120" spans="1:9" ht="18" x14ac:dyDescent="0.45">
      <c r="A120" s="3" t="s">
        <v>2094</v>
      </c>
      <c r="B120" s="9">
        <v>97</v>
      </c>
      <c r="C120" s="23" t="s">
        <v>2058</v>
      </c>
    </row>
    <row r="121" spans="1:9" ht="31.95" customHeight="1" x14ac:dyDescent="0.2">
      <c r="A121" s="57" t="s">
        <v>2099</v>
      </c>
      <c r="B121" s="56"/>
      <c r="C121" s="56"/>
      <c r="D121" s="56"/>
      <c r="E121" s="56"/>
      <c r="F121" s="56"/>
      <c r="G121" s="56"/>
      <c r="H121" s="56"/>
      <c r="I121" s="56"/>
    </row>
    <row r="123" spans="1:9" ht="22.05" customHeight="1" x14ac:dyDescent="0.5">
      <c r="A123" s="14" t="s">
        <v>2100</v>
      </c>
    </row>
    <row r="124" spans="1:9" ht="30" customHeight="1" x14ac:dyDescent="0.2">
      <c r="A124" s="4" t="s">
        <v>1157</v>
      </c>
      <c r="B124" s="4" t="s">
        <v>13</v>
      </c>
      <c r="C124" s="4" t="s">
        <v>522</v>
      </c>
    </row>
    <row r="125" spans="1:9" ht="18" x14ac:dyDescent="0.45">
      <c r="A125" s="3" t="s">
        <v>2089</v>
      </c>
      <c r="B125" s="9">
        <v>83</v>
      </c>
      <c r="C125" s="23" t="s">
        <v>2058</v>
      </c>
    </row>
    <row r="126" spans="1:9" ht="18" x14ac:dyDescent="0.45">
      <c r="A126" s="3" t="s">
        <v>2067</v>
      </c>
      <c r="B126" s="9">
        <v>81</v>
      </c>
      <c r="C126" s="23" t="s">
        <v>2058</v>
      </c>
    </row>
    <row r="127" spans="1:9" ht="18" x14ac:dyDescent="0.45">
      <c r="A127" s="3" t="s">
        <v>2068</v>
      </c>
      <c r="B127" s="9">
        <v>196</v>
      </c>
      <c r="C127" s="23" t="s">
        <v>2058</v>
      </c>
    </row>
    <row r="128" spans="1:9" ht="18" x14ac:dyDescent="0.45">
      <c r="A128" s="3" t="s">
        <v>1857</v>
      </c>
      <c r="B128" s="9">
        <v>219</v>
      </c>
      <c r="C128" s="23" t="s">
        <v>2058</v>
      </c>
    </row>
    <row r="129" spans="1:9" ht="31.95" customHeight="1" x14ac:dyDescent="0.2">
      <c r="A129" s="57" t="s">
        <v>2101</v>
      </c>
      <c r="B129" s="56"/>
      <c r="C129" s="56"/>
      <c r="D129" s="56"/>
      <c r="E129" s="56"/>
      <c r="F129" s="56"/>
      <c r="G129" s="56"/>
      <c r="H129" s="56"/>
      <c r="I129" s="56"/>
    </row>
    <row r="131" spans="1:9" ht="22.05" customHeight="1" x14ac:dyDescent="0.5">
      <c r="A131" s="14" t="s">
        <v>1914</v>
      </c>
    </row>
    <row r="132" spans="1:9" ht="31.95" customHeight="1" x14ac:dyDescent="0.2">
      <c r="A132" s="55" t="s">
        <v>2102</v>
      </c>
      <c r="B132" s="56"/>
      <c r="C132" s="56"/>
      <c r="D132" s="56"/>
      <c r="E132" s="56"/>
      <c r="F132" s="56"/>
      <c r="G132" s="56"/>
      <c r="H132" s="56"/>
      <c r="I132" s="56"/>
    </row>
    <row r="133" spans="1:9" ht="31.95" customHeight="1" x14ac:dyDescent="0.2">
      <c r="A133" s="55" t="s">
        <v>2103</v>
      </c>
      <c r="B133" s="56"/>
      <c r="C133" s="56"/>
      <c r="D133" s="56"/>
      <c r="E133" s="56"/>
      <c r="F133" s="56"/>
      <c r="G133" s="56"/>
      <c r="H133" s="56"/>
      <c r="I133" s="56"/>
    </row>
    <row r="134" spans="1:9" ht="31.95" customHeight="1" x14ac:dyDescent="0.2">
      <c r="A134" s="55" t="s">
        <v>2104</v>
      </c>
      <c r="B134" s="56"/>
      <c r="C134" s="56"/>
      <c r="D134" s="56"/>
      <c r="E134" s="56"/>
      <c r="F134" s="56"/>
      <c r="G134" s="56"/>
      <c r="H134" s="56"/>
      <c r="I134" s="56"/>
    </row>
    <row r="135" spans="1:9" ht="48" customHeight="1" x14ac:dyDescent="0.2">
      <c r="A135" s="55" t="s">
        <v>2105</v>
      </c>
      <c r="B135" s="56"/>
      <c r="C135" s="56"/>
      <c r="D135" s="56"/>
      <c r="E135" s="56"/>
      <c r="F135" s="56"/>
      <c r="G135" s="56"/>
      <c r="H135" s="56"/>
      <c r="I135" s="56"/>
    </row>
    <row r="136" spans="1:9" ht="31.95" customHeight="1" x14ac:dyDescent="0.2">
      <c r="A136" s="55" t="s">
        <v>2106</v>
      </c>
      <c r="B136" s="56"/>
      <c r="C136" s="56"/>
      <c r="D136" s="56"/>
      <c r="E136" s="56"/>
      <c r="F136" s="56"/>
      <c r="G136" s="56"/>
      <c r="H136" s="56"/>
      <c r="I136" s="56"/>
    </row>
    <row r="138" spans="1:9" ht="22.05" customHeight="1" x14ac:dyDescent="0.5">
      <c r="A138" s="14" t="s">
        <v>1920</v>
      </c>
    </row>
    <row r="139" spans="1:9" ht="31.95" customHeight="1" x14ac:dyDescent="0.2">
      <c r="A139" s="55" t="s">
        <v>2107</v>
      </c>
      <c r="B139" s="56"/>
      <c r="C139" s="56"/>
      <c r="D139" s="56"/>
      <c r="E139" s="56"/>
      <c r="F139" s="56"/>
      <c r="G139" s="56"/>
      <c r="H139" s="56"/>
      <c r="I139" s="56"/>
    </row>
    <row r="140" spans="1:9" ht="48" customHeight="1" x14ac:dyDescent="0.2">
      <c r="A140" s="55" t="s">
        <v>2108</v>
      </c>
      <c r="B140" s="56"/>
      <c r="C140" s="56"/>
      <c r="D140" s="56"/>
      <c r="E140" s="56"/>
      <c r="F140" s="56"/>
      <c r="G140" s="56"/>
      <c r="H140" s="56"/>
      <c r="I140" s="56"/>
    </row>
    <row r="141" spans="1:9" ht="31.95" customHeight="1" x14ac:dyDescent="0.2">
      <c r="A141" s="55" t="s">
        <v>2109</v>
      </c>
      <c r="B141" s="56"/>
      <c r="C141" s="56"/>
      <c r="D141" s="56"/>
      <c r="E141" s="56"/>
      <c r="F141" s="56"/>
      <c r="G141" s="56"/>
      <c r="H141" s="56"/>
      <c r="I141" s="56"/>
    </row>
    <row r="142" spans="1:9" ht="48" customHeight="1" x14ac:dyDescent="0.2">
      <c r="A142" s="55" t="s">
        <v>2110</v>
      </c>
      <c r="B142" s="56"/>
      <c r="C142" s="56"/>
      <c r="D142" s="56"/>
      <c r="E142" s="56"/>
      <c r="F142" s="56"/>
      <c r="G142" s="56"/>
      <c r="H142" s="56"/>
      <c r="I142" s="56"/>
    </row>
    <row r="144" spans="1:9" ht="22.05" customHeight="1" x14ac:dyDescent="0.5">
      <c r="A144" s="14" t="s">
        <v>1925</v>
      </c>
    </row>
    <row r="145" spans="1:9" ht="31.95" customHeight="1" x14ac:dyDescent="0.2">
      <c r="A145" s="55" t="s">
        <v>1353</v>
      </c>
      <c r="B145" s="56"/>
      <c r="C145" s="56"/>
      <c r="D145" s="56"/>
      <c r="E145" s="56"/>
      <c r="F145" s="56"/>
      <c r="G145" s="56"/>
      <c r="H145" s="56"/>
      <c r="I145" s="56"/>
    </row>
    <row r="146" spans="1:9" ht="31.95" customHeight="1" x14ac:dyDescent="0.2">
      <c r="A146" s="55" t="s">
        <v>1354</v>
      </c>
      <c r="B146" s="56"/>
      <c r="C146" s="56"/>
      <c r="D146" s="56"/>
      <c r="E146" s="56"/>
      <c r="F146" s="56"/>
      <c r="G146" s="56"/>
      <c r="H146" s="56"/>
      <c r="I146" s="56"/>
    </row>
    <row r="147" spans="1:9" ht="18" customHeight="1" x14ac:dyDescent="0.2">
      <c r="A147" s="55" t="s">
        <v>1355</v>
      </c>
      <c r="B147" s="56"/>
      <c r="C147" s="56"/>
      <c r="D147" s="56"/>
      <c r="E147" s="56"/>
      <c r="F147" s="56"/>
      <c r="G147" s="56"/>
      <c r="H147" s="56"/>
      <c r="I147" s="56"/>
    </row>
    <row r="148" spans="1:9" ht="31.95" customHeight="1" x14ac:dyDescent="0.2">
      <c r="A148" s="55" t="s">
        <v>1356</v>
      </c>
      <c r="B148" s="56"/>
      <c r="C148" s="56"/>
      <c r="D148" s="56"/>
      <c r="E148" s="56"/>
      <c r="F148" s="56"/>
      <c r="G148" s="56"/>
      <c r="H148" s="56"/>
      <c r="I148" s="56"/>
    </row>
    <row r="149" spans="1:9" ht="48" customHeight="1" x14ac:dyDescent="0.2">
      <c r="A149" s="55" t="s">
        <v>1357</v>
      </c>
      <c r="B149" s="56"/>
      <c r="C149" s="56"/>
      <c r="D149" s="56"/>
      <c r="E149" s="56"/>
      <c r="F149" s="56"/>
      <c r="G149" s="56"/>
      <c r="H149" s="56"/>
      <c r="I149" s="56"/>
    </row>
    <row r="150" spans="1:9" ht="48" customHeight="1" x14ac:dyDescent="0.2">
      <c r="A150" s="55" t="s">
        <v>1358</v>
      </c>
      <c r="B150" s="56"/>
      <c r="C150" s="56"/>
      <c r="D150" s="56"/>
      <c r="E150" s="56"/>
      <c r="F150" s="56"/>
      <c r="G150" s="56"/>
      <c r="H150" s="56"/>
      <c r="I150" s="56"/>
    </row>
    <row r="151" spans="1:9" ht="31.95" customHeight="1" x14ac:dyDescent="0.2">
      <c r="A151" s="55" t="s">
        <v>1359</v>
      </c>
      <c r="B151" s="56"/>
      <c r="C151" s="56"/>
      <c r="D151" s="56"/>
      <c r="E151" s="56"/>
      <c r="F151" s="56"/>
      <c r="G151" s="56"/>
      <c r="H151" s="56"/>
      <c r="I151" s="56"/>
    </row>
    <row r="152" spans="1:9" ht="18" customHeight="1" x14ac:dyDescent="0.2">
      <c r="A152" s="57" t="s">
        <v>1926</v>
      </c>
      <c r="B152" s="56"/>
      <c r="C152" s="56"/>
      <c r="D152" s="56"/>
      <c r="E152" s="56"/>
      <c r="F152" s="56"/>
      <c r="G152" s="56"/>
      <c r="H152" s="56"/>
      <c r="I152" s="56"/>
    </row>
    <row r="154" spans="1:9" ht="22.05" customHeight="1" x14ac:dyDescent="0.5">
      <c r="A154" s="14" t="s">
        <v>1927</v>
      </c>
    </row>
    <row r="155" spans="1:9" ht="18" customHeight="1" x14ac:dyDescent="0.2">
      <c r="A155" s="55" t="s">
        <v>2111</v>
      </c>
      <c r="B155" s="56"/>
      <c r="C155" s="56"/>
      <c r="D155" s="56"/>
      <c r="E155" s="56"/>
      <c r="F155" s="56"/>
      <c r="G155" s="56"/>
      <c r="H155" s="56"/>
      <c r="I155" s="56"/>
    </row>
    <row r="156" spans="1:9" ht="31.95" customHeight="1" x14ac:dyDescent="0.2">
      <c r="A156" s="55" t="s">
        <v>2112</v>
      </c>
      <c r="B156" s="56"/>
      <c r="C156" s="56"/>
      <c r="D156" s="56"/>
      <c r="E156" s="56"/>
      <c r="F156" s="56"/>
      <c r="G156" s="56"/>
      <c r="H156" s="56"/>
      <c r="I156" s="56"/>
    </row>
    <row r="157" spans="1:9" ht="18" customHeight="1" x14ac:dyDescent="0.2">
      <c r="A157" s="55" t="s">
        <v>2113</v>
      </c>
      <c r="B157" s="56"/>
      <c r="C157" s="56"/>
      <c r="D157" s="56"/>
      <c r="E157" s="56"/>
      <c r="F157" s="56"/>
      <c r="G157" s="56"/>
      <c r="H157" s="56"/>
      <c r="I157" s="56"/>
    </row>
    <row r="158" spans="1:9" ht="18" customHeight="1" x14ac:dyDescent="0.2">
      <c r="A158" s="55" t="s">
        <v>2114</v>
      </c>
      <c r="B158" s="56"/>
      <c r="C158" s="56"/>
      <c r="D158" s="56"/>
      <c r="E158" s="56"/>
      <c r="F158" s="56"/>
      <c r="G158" s="56"/>
      <c r="H158" s="56"/>
      <c r="I158" s="56"/>
    </row>
  </sheetData>
  <mergeCells count="34">
    <mergeCell ref="A69:I69"/>
    <mergeCell ref="A121:I121"/>
    <mergeCell ref="A155:I155"/>
    <mergeCell ref="A157:I157"/>
    <mergeCell ref="A148:I148"/>
    <mergeCell ref="A82:I82"/>
    <mergeCell ref="A142:I142"/>
    <mergeCell ref="A88:I88"/>
    <mergeCell ref="A132:I132"/>
    <mergeCell ref="A146:I146"/>
    <mergeCell ref="A104:I104"/>
    <mergeCell ref="A113:I113"/>
    <mergeCell ref="A2:I2"/>
    <mergeCell ref="A129:I129"/>
    <mergeCell ref="A151:I151"/>
    <mergeCell ref="A141:I141"/>
    <mergeCell ref="A17:I17"/>
    <mergeCell ref="A23:I23"/>
    <mergeCell ref="A150:I150"/>
    <mergeCell ref="A140:I140"/>
    <mergeCell ref="A135:I135"/>
    <mergeCell ref="A22:I22"/>
    <mergeCell ref="A62:I62"/>
    <mergeCell ref="A96:I96"/>
    <mergeCell ref="A147:I147"/>
    <mergeCell ref="A134:I134"/>
    <mergeCell ref="A133:I133"/>
    <mergeCell ref="A149:I149"/>
    <mergeCell ref="A158:I158"/>
    <mergeCell ref="A136:I136"/>
    <mergeCell ref="A145:I145"/>
    <mergeCell ref="A139:I139"/>
    <mergeCell ref="A156:I156"/>
    <mergeCell ref="A152:I152"/>
  </mergeCells>
  <phoneticPr fontId="8"/>
  <pageMargins left="0.75" right="0.75" top="1" bottom="1" header="0.5" footer="0.5"/>
  <pageSetup fitToHeight="0" orientation="landscape"/>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pageSetUpPr fitToPage="1"/>
  </sheetPr>
  <dimension ref="A1:I137"/>
  <sheetViews>
    <sheetView showGridLines="0" workbookViewId="0"/>
  </sheetViews>
  <sheetFormatPr defaultRowHeight="13.2" x14ac:dyDescent="0.2"/>
  <cols>
    <col min="1" max="1" width="40" customWidth="1"/>
    <col min="2" max="11" width="15" customWidth="1"/>
  </cols>
  <sheetData>
    <row r="1" spans="1:9" ht="25.95" customHeight="1" x14ac:dyDescent="0.6">
      <c r="A1" s="1" t="s">
        <v>532</v>
      </c>
    </row>
    <row r="2" spans="1:9" ht="64.05" customHeight="1" x14ac:dyDescent="0.2">
      <c r="A2" s="57" t="s">
        <v>2115</v>
      </c>
      <c r="B2" s="56"/>
      <c r="C2" s="56"/>
      <c r="D2" s="56"/>
      <c r="E2" s="56"/>
      <c r="F2" s="56"/>
      <c r="G2" s="56"/>
      <c r="H2" s="56"/>
      <c r="I2" s="56"/>
    </row>
    <row r="4" spans="1:9" ht="22.05" customHeight="1" x14ac:dyDescent="0.5">
      <c r="A4" s="14" t="s">
        <v>1820</v>
      </c>
    </row>
    <row r="5" spans="1:9" ht="30" customHeight="1" x14ac:dyDescent="0.2">
      <c r="A5" s="4" t="s">
        <v>1821</v>
      </c>
      <c r="B5" s="4" t="s">
        <v>2116</v>
      </c>
      <c r="C5" s="4" t="s">
        <v>2117</v>
      </c>
      <c r="D5" s="4" t="s">
        <v>2118</v>
      </c>
      <c r="E5" s="4" t="s">
        <v>1157</v>
      </c>
      <c r="F5" s="4" t="s">
        <v>522</v>
      </c>
    </row>
    <row r="6" spans="1:9" ht="18" x14ac:dyDescent="0.45">
      <c r="A6" s="39">
        <v>2016</v>
      </c>
      <c r="B6" s="9">
        <v>17625</v>
      </c>
      <c r="C6" s="10">
        <v>13.9</v>
      </c>
      <c r="D6" s="40" t="s">
        <v>51</v>
      </c>
      <c r="E6" s="41" t="s">
        <v>1826</v>
      </c>
      <c r="F6" s="23" t="s">
        <v>2119</v>
      </c>
    </row>
    <row r="7" spans="1:9" ht="18" x14ac:dyDescent="0.45">
      <c r="A7" s="39">
        <v>2017</v>
      </c>
      <c r="B7" s="9">
        <v>16789</v>
      </c>
      <c r="C7" s="10">
        <v>13.3</v>
      </c>
      <c r="D7" s="40">
        <f t="shared" ref="D7:D15" si="0">IF(B6="","",B7/B6-1)</f>
        <v>-4.7432624113475153E-2</v>
      </c>
      <c r="E7" s="41" t="s">
        <v>1826</v>
      </c>
      <c r="F7" s="23" t="s">
        <v>2119</v>
      </c>
    </row>
    <row r="8" spans="1:9" ht="18" x14ac:dyDescent="0.45">
      <c r="A8" s="39">
        <v>2018</v>
      </c>
      <c r="B8" s="9">
        <v>15590</v>
      </c>
      <c r="C8" s="10">
        <v>12.3</v>
      </c>
      <c r="D8" s="40">
        <f t="shared" si="0"/>
        <v>-7.1415807969503864E-2</v>
      </c>
      <c r="E8" s="41" t="s">
        <v>1826</v>
      </c>
      <c r="F8" s="23" t="s">
        <v>2119</v>
      </c>
    </row>
    <row r="9" spans="1:9" ht="18" x14ac:dyDescent="0.45">
      <c r="A9" s="39">
        <v>2019</v>
      </c>
      <c r="B9" s="9">
        <v>14460</v>
      </c>
      <c r="C9" s="10">
        <v>11.5</v>
      </c>
      <c r="D9" s="40">
        <f t="shared" si="0"/>
        <v>-7.2482360487492015E-2</v>
      </c>
      <c r="E9" s="41" t="s">
        <v>1826</v>
      </c>
      <c r="F9" s="23" t="s">
        <v>2119</v>
      </c>
    </row>
    <row r="10" spans="1:9" ht="18" x14ac:dyDescent="0.45">
      <c r="A10" s="39">
        <v>2020</v>
      </c>
      <c r="B10" s="9">
        <v>12739</v>
      </c>
      <c r="C10" s="10">
        <v>10.1</v>
      </c>
      <c r="D10" s="40">
        <f t="shared" si="0"/>
        <v>-0.11901798063623792</v>
      </c>
      <c r="E10" s="41" t="s">
        <v>1826</v>
      </c>
      <c r="F10" s="23" t="s">
        <v>2119</v>
      </c>
    </row>
    <row r="11" spans="1:9" ht="18" x14ac:dyDescent="0.45">
      <c r="A11" s="39">
        <v>2021</v>
      </c>
      <c r="B11" s="9">
        <v>11519</v>
      </c>
      <c r="C11" s="10">
        <v>9.1999999999999993</v>
      </c>
      <c r="D11" s="40">
        <f t="shared" si="0"/>
        <v>-9.5768898657665469E-2</v>
      </c>
      <c r="E11" s="41" t="s">
        <v>1826</v>
      </c>
      <c r="F11" s="23" t="s">
        <v>2119</v>
      </c>
    </row>
    <row r="12" spans="1:9" ht="18" x14ac:dyDescent="0.45">
      <c r="A12" s="39">
        <v>2022</v>
      </c>
      <c r="B12" s="9">
        <v>10235</v>
      </c>
      <c r="C12" s="10">
        <v>8.1999999999999993</v>
      </c>
      <c r="D12" s="40">
        <f t="shared" si="0"/>
        <v>-0.11146800937581391</v>
      </c>
      <c r="E12" s="41" t="s">
        <v>1826</v>
      </c>
      <c r="F12" s="23" t="s">
        <v>2119</v>
      </c>
    </row>
    <row r="13" spans="1:9" ht="18" x14ac:dyDescent="0.45">
      <c r="A13" s="39">
        <v>2023</v>
      </c>
      <c r="B13" s="9">
        <v>10096</v>
      </c>
      <c r="C13" s="10">
        <v>8.1</v>
      </c>
      <c r="D13" s="40">
        <f t="shared" si="0"/>
        <v>-1.3580850024425994E-2</v>
      </c>
      <c r="E13" s="41" t="s">
        <v>1826</v>
      </c>
      <c r="F13" s="23" t="s">
        <v>2119</v>
      </c>
    </row>
    <row r="14" spans="1:9" ht="18" x14ac:dyDescent="0.45">
      <c r="A14" s="39">
        <v>2024</v>
      </c>
      <c r="B14" s="9">
        <v>10051</v>
      </c>
      <c r="C14" s="10">
        <v>8.1</v>
      </c>
      <c r="D14" s="40">
        <f t="shared" si="0"/>
        <v>-4.4572107765451507E-3</v>
      </c>
      <c r="E14" s="41" t="s">
        <v>1826</v>
      </c>
      <c r="F14" s="23" t="s">
        <v>2119</v>
      </c>
    </row>
    <row r="15" spans="1:9" ht="18" x14ac:dyDescent="0.45">
      <c r="A15" s="39">
        <v>2025</v>
      </c>
      <c r="B15" s="9">
        <v>9899</v>
      </c>
      <c r="C15" s="10">
        <v>8</v>
      </c>
      <c r="D15" s="40">
        <f t="shared" si="0"/>
        <v>-1.5122873345935761E-2</v>
      </c>
      <c r="E15" s="41" t="s">
        <v>1826</v>
      </c>
      <c r="F15" s="23" t="s">
        <v>2119</v>
      </c>
    </row>
    <row r="16" spans="1:9" ht="18" customHeight="1" x14ac:dyDescent="0.2">
      <c r="A16" s="57" t="s">
        <v>1828</v>
      </c>
      <c r="B16" s="56"/>
      <c r="C16" s="56"/>
      <c r="D16" s="56"/>
      <c r="E16" s="56"/>
      <c r="F16" s="56"/>
      <c r="G16" s="56"/>
      <c r="H16" s="56"/>
      <c r="I16" s="56"/>
    </row>
    <row r="18" spans="1:9" ht="22.05" customHeight="1" x14ac:dyDescent="0.5">
      <c r="A18" s="14" t="s">
        <v>1829</v>
      </c>
    </row>
    <row r="19" spans="1:9" ht="30" customHeight="1" x14ac:dyDescent="0.2">
      <c r="A19" s="4" t="s">
        <v>1830</v>
      </c>
      <c r="B19" s="4" t="s">
        <v>1379</v>
      </c>
      <c r="C19" s="4" t="s">
        <v>1831</v>
      </c>
      <c r="D19" s="4" t="s">
        <v>1832</v>
      </c>
      <c r="E19" s="4" t="s">
        <v>1288</v>
      </c>
      <c r="F19" s="4" t="s">
        <v>1157</v>
      </c>
      <c r="G19" s="4" t="s">
        <v>522</v>
      </c>
    </row>
    <row r="20" spans="1:9" ht="49.95" customHeight="1" x14ac:dyDescent="0.45">
      <c r="A20" s="3" t="s">
        <v>2120</v>
      </c>
      <c r="B20" s="3" t="s">
        <v>1996</v>
      </c>
      <c r="C20" s="9">
        <v>11543</v>
      </c>
      <c r="D20" s="9">
        <v>11145</v>
      </c>
      <c r="E20" s="27">
        <f>C20/D20-1</f>
        <v>3.5711081202332906E-2</v>
      </c>
      <c r="F20" s="41" t="s">
        <v>1834</v>
      </c>
      <c r="G20" s="23" t="s">
        <v>2121</v>
      </c>
    </row>
    <row r="21" spans="1:9" ht="18" customHeight="1" x14ac:dyDescent="0.2">
      <c r="A21" s="57" t="s">
        <v>2122</v>
      </c>
      <c r="B21" s="56"/>
      <c r="C21" s="56"/>
      <c r="D21" s="56"/>
      <c r="E21" s="56"/>
      <c r="F21" s="56"/>
      <c r="G21" s="56"/>
      <c r="H21" s="56"/>
      <c r="I21" s="56"/>
    </row>
    <row r="22" spans="1:9" ht="64.05" customHeight="1" x14ac:dyDescent="0.2">
      <c r="A22" s="57" t="s">
        <v>2123</v>
      </c>
      <c r="B22" s="56"/>
      <c r="C22" s="56"/>
      <c r="D22" s="56"/>
      <c r="E22" s="56"/>
      <c r="F22" s="56"/>
      <c r="G22" s="56"/>
      <c r="H22" s="56"/>
      <c r="I22" s="56"/>
    </row>
    <row r="24" spans="1:9" ht="22.05" customHeight="1" x14ac:dyDescent="0.5">
      <c r="A24" s="14" t="s">
        <v>1843</v>
      </c>
    </row>
    <row r="25" spans="1:9" ht="30" customHeight="1" x14ac:dyDescent="0.2">
      <c r="A25" s="4" t="s">
        <v>1157</v>
      </c>
      <c r="B25" s="4" t="s">
        <v>2116</v>
      </c>
      <c r="C25" s="4" t="s">
        <v>2124</v>
      </c>
      <c r="D25" s="4" t="s">
        <v>2117</v>
      </c>
      <c r="E25" s="4" t="s">
        <v>522</v>
      </c>
    </row>
    <row r="26" spans="1:9" ht="18" x14ac:dyDescent="0.45">
      <c r="A26" s="3" t="s">
        <v>1160</v>
      </c>
      <c r="B26" s="9">
        <v>9899</v>
      </c>
      <c r="C26" s="10">
        <v>100</v>
      </c>
      <c r="D26" s="10">
        <v>8</v>
      </c>
      <c r="E26" s="23" t="s">
        <v>2119</v>
      </c>
    </row>
    <row r="27" spans="1:9" ht="18" x14ac:dyDescent="0.45">
      <c r="A27" s="3" t="s">
        <v>2125</v>
      </c>
      <c r="B27" s="9">
        <v>16</v>
      </c>
      <c r="C27" s="10">
        <v>0.2</v>
      </c>
      <c r="D27" s="10">
        <v>0.4</v>
      </c>
      <c r="E27" s="23" t="s">
        <v>2119</v>
      </c>
    </row>
    <row r="28" spans="1:9" ht="18" x14ac:dyDescent="0.45">
      <c r="A28" s="3" t="s">
        <v>2126</v>
      </c>
      <c r="B28" s="9">
        <v>9</v>
      </c>
      <c r="C28" s="10">
        <v>0.1</v>
      </c>
      <c r="D28" s="10">
        <v>0.2</v>
      </c>
      <c r="E28" s="23" t="s">
        <v>2119</v>
      </c>
    </row>
    <row r="29" spans="1:9" ht="18" x14ac:dyDescent="0.45">
      <c r="A29" s="3" t="s">
        <v>2127</v>
      </c>
      <c r="B29" s="9">
        <v>6</v>
      </c>
      <c r="C29" s="10">
        <v>0.1</v>
      </c>
      <c r="D29" s="10">
        <v>0.1</v>
      </c>
      <c r="E29" s="23" t="s">
        <v>2119</v>
      </c>
    </row>
    <row r="30" spans="1:9" ht="18" x14ac:dyDescent="0.45">
      <c r="A30" s="3" t="s">
        <v>2128</v>
      </c>
      <c r="B30" s="9">
        <v>115</v>
      </c>
      <c r="C30" s="10">
        <v>1.2</v>
      </c>
      <c r="D30" s="10">
        <v>2.1</v>
      </c>
      <c r="E30" s="23" t="s">
        <v>2119</v>
      </c>
    </row>
    <row r="31" spans="1:9" ht="18" x14ac:dyDescent="0.45">
      <c r="A31" s="3" t="s">
        <v>2129</v>
      </c>
      <c r="B31" s="9">
        <v>1627</v>
      </c>
      <c r="C31" s="10">
        <v>16.399999999999999</v>
      </c>
      <c r="D31" s="10">
        <v>12.8</v>
      </c>
      <c r="E31" s="23" t="s">
        <v>2119</v>
      </c>
    </row>
    <row r="32" spans="1:9" ht="18" x14ac:dyDescent="0.45">
      <c r="A32" s="3" t="s">
        <v>2130</v>
      </c>
      <c r="B32" s="9">
        <v>574</v>
      </c>
      <c r="C32" s="10">
        <v>5.8</v>
      </c>
      <c r="D32" s="10">
        <v>4.4000000000000004</v>
      </c>
      <c r="E32" s="23" t="s">
        <v>2119</v>
      </c>
    </row>
    <row r="33" spans="1:5" ht="18" x14ac:dyDescent="0.45">
      <c r="A33" s="3" t="s">
        <v>2131</v>
      </c>
      <c r="B33" s="9">
        <v>457</v>
      </c>
      <c r="C33" s="10">
        <v>4.5999999999999996</v>
      </c>
      <c r="D33" s="10">
        <v>2.9</v>
      </c>
      <c r="E33" s="23" t="s">
        <v>2119</v>
      </c>
    </row>
    <row r="34" spans="1:5" ht="18" x14ac:dyDescent="0.45">
      <c r="A34" s="3" t="s">
        <v>2132</v>
      </c>
      <c r="B34" s="9">
        <v>657</v>
      </c>
      <c r="C34" s="10">
        <v>6.6</v>
      </c>
      <c r="D34" s="10">
        <v>3.6</v>
      </c>
      <c r="E34" s="23" t="s">
        <v>2119</v>
      </c>
    </row>
    <row r="35" spans="1:5" ht="18" x14ac:dyDescent="0.45">
      <c r="A35" s="3" t="s">
        <v>2133</v>
      </c>
      <c r="B35" s="9">
        <v>761</v>
      </c>
      <c r="C35" s="10">
        <v>7.7</v>
      </c>
      <c r="D35" s="10">
        <v>5.0999999999999996</v>
      </c>
      <c r="E35" s="23" t="s">
        <v>2119</v>
      </c>
    </row>
    <row r="36" spans="1:5" ht="18" x14ac:dyDescent="0.45">
      <c r="A36" s="3" t="s">
        <v>2134</v>
      </c>
      <c r="B36" s="9">
        <v>1640</v>
      </c>
      <c r="C36" s="10">
        <v>16.600000000000001</v>
      </c>
      <c r="D36" s="10">
        <v>10.199999999999999</v>
      </c>
      <c r="E36" s="23" t="s">
        <v>2119</v>
      </c>
    </row>
    <row r="37" spans="1:5" ht="18" x14ac:dyDescent="0.45">
      <c r="A37" s="3" t="s">
        <v>2135</v>
      </c>
      <c r="B37" s="9">
        <v>2705</v>
      </c>
      <c r="C37" s="10">
        <v>27.3</v>
      </c>
      <c r="D37" s="10">
        <v>27.1</v>
      </c>
      <c r="E37" s="23" t="s">
        <v>2119</v>
      </c>
    </row>
    <row r="38" spans="1:5" ht="18" x14ac:dyDescent="0.45">
      <c r="A38" s="3" t="s">
        <v>2136</v>
      </c>
      <c r="B38" s="9">
        <v>1332</v>
      </c>
      <c r="C38" s="10">
        <v>13.5</v>
      </c>
      <c r="D38" s="10">
        <v>47.1</v>
      </c>
      <c r="E38" s="23" t="s">
        <v>2119</v>
      </c>
    </row>
    <row r="40" spans="1:5" ht="22.05" customHeight="1" x14ac:dyDescent="0.5">
      <c r="A40" s="14" t="s">
        <v>2137</v>
      </c>
    </row>
    <row r="41" spans="1:5" ht="30" customHeight="1" x14ac:dyDescent="0.2">
      <c r="A41" s="4" t="s">
        <v>1157</v>
      </c>
      <c r="B41" s="4" t="s">
        <v>1860</v>
      </c>
      <c r="C41" s="4" t="s">
        <v>2117</v>
      </c>
      <c r="D41" s="4" t="s">
        <v>1158</v>
      </c>
      <c r="E41" s="4" t="s">
        <v>522</v>
      </c>
    </row>
    <row r="42" spans="1:5" ht="18" x14ac:dyDescent="0.45">
      <c r="A42" s="3" t="s">
        <v>1033</v>
      </c>
      <c r="B42" s="42">
        <v>1</v>
      </c>
      <c r="C42" s="10">
        <v>13.4</v>
      </c>
      <c r="D42" s="9">
        <v>1172</v>
      </c>
      <c r="E42" s="23" t="s">
        <v>2119</v>
      </c>
    </row>
    <row r="43" spans="1:5" ht="18" x14ac:dyDescent="0.45">
      <c r="A43" s="3" t="s">
        <v>2138</v>
      </c>
      <c r="B43" s="42">
        <v>2</v>
      </c>
      <c r="C43" s="10">
        <v>10.5</v>
      </c>
      <c r="D43" s="9">
        <v>71</v>
      </c>
      <c r="E43" s="23" t="s">
        <v>2119</v>
      </c>
    </row>
    <row r="44" spans="1:5" ht="18" x14ac:dyDescent="0.45">
      <c r="A44" s="3" t="s">
        <v>2139</v>
      </c>
      <c r="B44" s="42">
        <v>3</v>
      </c>
      <c r="C44" s="10">
        <v>10.4</v>
      </c>
      <c r="D44" s="9">
        <v>196</v>
      </c>
      <c r="E44" s="23" t="s">
        <v>2119</v>
      </c>
    </row>
    <row r="45" spans="1:5" ht="18" x14ac:dyDescent="0.45">
      <c r="A45" s="3" t="s">
        <v>1132</v>
      </c>
      <c r="B45" s="42">
        <v>4</v>
      </c>
      <c r="C45" s="10">
        <v>10.3</v>
      </c>
      <c r="D45" s="9">
        <v>156</v>
      </c>
      <c r="E45" s="23" t="s">
        <v>2119</v>
      </c>
    </row>
    <row r="46" spans="1:5" ht="18" x14ac:dyDescent="0.45">
      <c r="A46" s="3" t="s">
        <v>2063</v>
      </c>
      <c r="B46" s="42">
        <v>5</v>
      </c>
      <c r="C46" s="10">
        <v>10.1</v>
      </c>
      <c r="D46" s="9">
        <v>536</v>
      </c>
      <c r="E46" s="23" t="s">
        <v>2119</v>
      </c>
    </row>
    <row r="48" spans="1:5" ht="22.05" customHeight="1" x14ac:dyDescent="0.5">
      <c r="A48" s="14" t="s">
        <v>2140</v>
      </c>
    </row>
    <row r="49" spans="1:4" ht="30" customHeight="1" x14ac:dyDescent="0.2">
      <c r="A49" s="4" t="s">
        <v>1157</v>
      </c>
      <c r="B49" s="4" t="s">
        <v>1158</v>
      </c>
      <c r="C49" s="4" t="s">
        <v>2141</v>
      </c>
      <c r="D49" s="4" t="s">
        <v>522</v>
      </c>
    </row>
    <row r="50" spans="1:4" ht="30" customHeight="1" x14ac:dyDescent="0.45">
      <c r="A50" s="3" t="s">
        <v>2142</v>
      </c>
      <c r="B50" s="9">
        <v>2352</v>
      </c>
      <c r="C50" s="10">
        <v>23.8</v>
      </c>
      <c r="D50" s="23" t="s">
        <v>2119</v>
      </c>
    </row>
    <row r="51" spans="1:4" ht="30" customHeight="1" x14ac:dyDescent="0.45">
      <c r="A51" s="3" t="s">
        <v>2143</v>
      </c>
      <c r="B51" s="9">
        <v>1470</v>
      </c>
      <c r="C51" s="10">
        <v>62.5</v>
      </c>
      <c r="D51" s="23" t="s">
        <v>2119</v>
      </c>
    </row>
    <row r="52" spans="1:4" ht="18" x14ac:dyDescent="0.45">
      <c r="A52" s="3" t="s">
        <v>2144</v>
      </c>
      <c r="B52" s="9">
        <v>7400</v>
      </c>
      <c r="C52" s="44" t="s">
        <v>2012</v>
      </c>
      <c r="D52" s="23" t="s">
        <v>2119</v>
      </c>
    </row>
    <row r="54" spans="1:4" ht="22.05" customHeight="1" x14ac:dyDescent="0.5">
      <c r="A54" s="14" t="s">
        <v>2145</v>
      </c>
    </row>
    <row r="55" spans="1:4" ht="30" customHeight="1" x14ac:dyDescent="0.2">
      <c r="A55" s="4" t="s">
        <v>1157</v>
      </c>
      <c r="B55" s="4" t="s">
        <v>1158</v>
      </c>
      <c r="C55" s="4" t="s">
        <v>2146</v>
      </c>
      <c r="D55" s="4" t="s">
        <v>522</v>
      </c>
    </row>
    <row r="56" spans="1:4" ht="18" x14ac:dyDescent="0.45">
      <c r="A56" s="3" t="s">
        <v>1896</v>
      </c>
      <c r="B56" s="9">
        <v>1313</v>
      </c>
      <c r="C56" s="10">
        <v>11.4</v>
      </c>
      <c r="D56" s="23" t="s">
        <v>2119</v>
      </c>
    </row>
    <row r="57" spans="1:4" ht="18" x14ac:dyDescent="0.45">
      <c r="A57" s="3" t="s">
        <v>1897</v>
      </c>
      <c r="B57" s="9">
        <v>1214</v>
      </c>
      <c r="C57" s="10">
        <v>11.9</v>
      </c>
      <c r="D57" s="23" t="s">
        <v>2119</v>
      </c>
    </row>
    <row r="58" spans="1:4" ht="18" x14ac:dyDescent="0.45">
      <c r="A58" s="3" t="s">
        <v>1898</v>
      </c>
      <c r="B58" s="9">
        <v>1619</v>
      </c>
      <c r="C58" s="10">
        <v>16</v>
      </c>
      <c r="D58" s="23" t="s">
        <v>2119</v>
      </c>
    </row>
    <row r="59" spans="1:4" ht="18" x14ac:dyDescent="0.45">
      <c r="A59" s="3" t="s">
        <v>1899</v>
      </c>
      <c r="B59" s="9">
        <v>1980</v>
      </c>
      <c r="C59" s="10">
        <v>19.7</v>
      </c>
      <c r="D59" s="23" t="s">
        <v>2119</v>
      </c>
    </row>
    <row r="60" spans="1:4" ht="18" x14ac:dyDescent="0.45">
      <c r="A60" s="3" t="s">
        <v>1650</v>
      </c>
      <c r="B60" s="9">
        <v>2352</v>
      </c>
      <c r="C60" s="10">
        <v>23.8</v>
      </c>
      <c r="D60" s="23" t="s">
        <v>2119</v>
      </c>
    </row>
    <row r="62" spans="1:4" ht="22.05" customHeight="1" x14ac:dyDescent="0.5">
      <c r="A62" s="14" t="s">
        <v>2147</v>
      </c>
    </row>
    <row r="63" spans="1:4" ht="30" customHeight="1" x14ac:dyDescent="0.2">
      <c r="A63" s="4" t="s">
        <v>1157</v>
      </c>
      <c r="B63" s="4" t="s">
        <v>1158</v>
      </c>
      <c r="C63" s="4" t="s">
        <v>2148</v>
      </c>
      <c r="D63" s="4" t="s">
        <v>522</v>
      </c>
    </row>
    <row r="64" spans="1:4" ht="18" x14ac:dyDescent="0.45">
      <c r="A64" s="3" t="s">
        <v>2125</v>
      </c>
      <c r="B64" s="9">
        <v>4</v>
      </c>
      <c r="C64" s="10">
        <v>25</v>
      </c>
      <c r="D64" s="23" t="s">
        <v>2119</v>
      </c>
    </row>
    <row r="65" spans="1:4" ht="18" x14ac:dyDescent="0.45">
      <c r="A65" s="3" t="s">
        <v>2126</v>
      </c>
      <c r="B65" s="9">
        <v>2</v>
      </c>
      <c r="C65" s="10">
        <v>22.2</v>
      </c>
      <c r="D65" s="23" t="s">
        <v>2119</v>
      </c>
    </row>
    <row r="66" spans="1:4" ht="18" x14ac:dyDescent="0.45">
      <c r="A66" s="3" t="s">
        <v>2127</v>
      </c>
      <c r="B66" s="9">
        <v>4</v>
      </c>
      <c r="C66" s="10">
        <v>66.7</v>
      </c>
      <c r="D66" s="23" t="s">
        <v>2119</v>
      </c>
    </row>
    <row r="67" spans="1:4" ht="18" x14ac:dyDescent="0.45">
      <c r="A67" s="3" t="s">
        <v>2128</v>
      </c>
      <c r="B67" s="9">
        <v>99</v>
      </c>
      <c r="C67" s="10">
        <v>86.1</v>
      </c>
      <c r="D67" s="23" t="s">
        <v>2119</v>
      </c>
    </row>
    <row r="68" spans="1:4" ht="18" x14ac:dyDescent="0.45">
      <c r="A68" s="3" t="s">
        <v>2129</v>
      </c>
      <c r="B68" s="9">
        <v>1483</v>
      </c>
      <c r="C68" s="10">
        <v>91.1</v>
      </c>
      <c r="D68" s="23" t="s">
        <v>2119</v>
      </c>
    </row>
    <row r="69" spans="1:4" ht="18" x14ac:dyDescent="0.45">
      <c r="A69" s="3" t="s">
        <v>2130</v>
      </c>
      <c r="B69" s="9">
        <v>421</v>
      </c>
      <c r="C69" s="10">
        <v>73.3</v>
      </c>
      <c r="D69" s="23" t="s">
        <v>2119</v>
      </c>
    </row>
    <row r="70" spans="1:4" ht="18" x14ac:dyDescent="0.45">
      <c r="A70" s="3" t="s">
        <v>2131</v>
      </c>
      <c r="B70" s="9">
        <v>143</v>
      </c>
      <c r="C70" s="10">
        <v>31.3</v>
      </c>
      <c r="D70" s="23" t="s">
        <v>2119</v>
      </c>
    </row>
    <row r="71" spans="1:4" ht="18" x14ac:dyDescent="0.45">
      <c r="A71" s="3" t="s">
        <v>2132</v>
      </c>
      <c r="B71" s="9">
        <v>86</v>
      </c>
      <c r="C71" s="10">
        <v>13.1</v>
      </c>
      <c r="D71" s="23" t="s">
        <v>2119</v>
      </c>
    </row>
    <row r="72" spans="1:4" ht="18" x14ac:dyDescent="0.45">
      <c r="A72" s="3" t="s">
        <v>2133</v>
      </c>
      <c r="B72" s="9">
        <v>56</v>
      </c>
      <c r="C72" s="10">
        <v>7.4</v>
      </c>
      <c r="D72" s="23" t="s">
        <v>2119</v>
      </c>
    </row>
    <row r="73" spans="1:4" ht="18" x14ac:dyDescent="0.45">
      <c r="A73" s="3" t="s">
        <v>2134</v>
      </c>
      <c r="B73" s="9">
        <v>24</v>
      </c>
      <c r="C73" s="10">
        <v>1.5</v>
      </c>
      <c r="D73" s="23" t="s">
        <v>2119</v>
      </c>
    </row>
    <row r="74" spans="1:4" ht="18" x14ac:dyDescent="0.45">
      <c r="A74" s="3" t="s">
        <v>2149</v>
      </c>
      <c r="B74" s="9">
        <v>30</v>
      </c>
      <c r="C74" s="10">
        <v>0.7</v>
      </c>
      <c r="D74" s="23" t="s">
        <v>2119</v>
      </c>
    </row>
    <row r="76" spans="1:4" ht="22.05" customHeight="1" x14ac:dyDescent="0.5">
      <c r="A76" s="14" t="s">
        <v>2150</v>
      </c>
    </row>
    <row r="77" spans="1:4" ht="30" customHeight="1" x14ac:dyDescent="0.2">
      <c r="A77" s="4" t="s">
        <v>1157</v>
      </c>
      <c r="B77" s="4" t="s">
        <v>2116</v>
      </c>
      <c r="C77" s="4" t="s">
        <v>2141</v>
      </c>
      <c r="D77" s="4" t="s">
        <v>522</v>
      </c>
    </row>
    <row r="78" spans="1:4" ht="18" x14ac:dyDescent="0.45">
      <c r="A78" s="3" t="s">
        <v>2135</v>
      </c>
      <c r="B78" s="9">
        <v>2705</v>
      </c>
      <c r="C78" s="10">
        <v>27.3</v>
      </c>
      <c r="D78" s="23" t="s">
        <v>2119</v>
      </c>
    </row>
    <row r="79" spans="1:4" ht="18" x14ac:dyDescent="0.45">
      <c r="A79" s="3" t="s">
        <v>2136</v>
      </c>
      <c r="B79" s="9">
        <v>1332</v>
      </c>
      <c r="C79" s="10">
        <v>13.5</v>
      </c>
      <c r="D79" s="23" t="s">
        <v>2119</v>
      </c>
    </row>
    <row r="80" spans="1:4" ht="30" customHeight="1" x14ac:dyDescent="0.45">
      <c r="A80" s="3" t="s">
        <v>2151</v>
      </c>
      <c r="B80" s="9">
        <v>4037</v>
      </c>
      <c r="C80" s="10">
        <v>40.799999999999997</v>
      </c>
      <c r="D80" s="23" t="s">
        <v>2119</v>
      </c>
    </row>
    <row r="81" spans="1:4" ht="30" customHeight="1" x14ac:dyDescent="0.45">
      <c r="A81" s="3" t="s">
        <v>2152</v>
      </c>
      <c r="B81" s="9">
        <v>5677</v>
      </c>
      <c r="C81" s="10">
        <v>57.3</v>
      </c>
      <c r="D81" s="23" t="s">
        <v>2119</v>
      </c>
    </row>
    <row r="83" spans="1:4" ht="22.05" customHeight="1" x14ac:dyDescent="0.5">
      <c r="A83" s="14" t="s">
        <v>2153</v>
      </c>
    </row>
    <row r="84" spans="1:4" ht="30" customHeight="1" x14ac:dyDescent="0.2">
      <c r="A84" s="4" t="s">
        <v>1157</v>
      </c>
      <c r="B84" s="4" t="s">
        <v>2116</v>
      </c>
      <c r="C84" s="4" t="s">
        <v>2117</v>
      </c>
      <c r="D84" s="4" t="s">
        <v>522</v>
      </c>
    </row>
    <row r="85" spans="1:4" ht="18" x14ac:dyDescent="0.45">
      <c r="A85" s="3" t="s">
        <v>971</v>
      </c>
      <c r="B85" s="9">
        <v>35</v>
      </c>
      <c r="C85" s="10">
        <v>4.5</v>
      </c>
      <c r="D85" s="23" t="s">
        <v>2119</v>
      </c>
    </row>
    <row r="86" spans="1:4" ht="18" x14ac:dyDescent="0.45">
      <c r="A86" s="3" t="s">
        <v>2154</v>
      </c>
      <c r="B86" s="9">
        <v>52</v>
      </c>
      <c r="C86" s="10">
        <v>4.5999999999999996</v>
      </c>
      <c r="D86" s="23" t="s">
        <v>2119</v>
      </c>
    </row>
    <row r="87" spans="1:4" ht="18" x14ac:dyDescent="0.45">
      <c r="A87" s="3" t="s">
        <v>949</v>
      </c>
      <c r="B87" s="9">
        <v>97</v>
      </c>
      <c r="C87" s="10">
        <v>4.7</v>
      </c>
      <c r="D87" s="23" t="s">
        <v>2119</v>
      </c>
    </row>
    <row r="88" spans="1:4" ht="18" x14ac:dyDescent="0.45">
      <c r="A88" s="3" t="s">
        <v>2155</v>
      </c>
      <c r="B88" s="9">
        <v>42</v>
      </c>
      <c r="C88" s="10">
        <v>4.8</v>
      </c>
      <c r="D88" s="23" t="s">
        <v>2119</v>
      </c>
    </row>
    <row r="89" spans="1:4" ht="18" x14ac:dyDescent="0.45">
      <c r="A89" s="3" t="s">
        <v>872</v>
      </c>
      <c r="B89" s="9">
        <v>112</v>
      </c>
      <c r="C89" s="10">
        <v>5</v>
      </c>
      <c r="D89" s="23" t="s">
        <v>2119</v>
      </c>
    </row>
    <row r="91" spans="1:4" ht="22.05" customHeight="1" x14ac:dyDescent="0.5">
      <c r="A91" s="14" t="s">
        <v>2156</v>
      </c>
    </row>
    <row r="92" spans="1:4" ht="30" customHeight="1" x14ac:dyDescent="0.2">
      <c r="A92" s="4" t="s">
        <v>1157</v>
      </c>
      <c r="B92" s="4" t="s">
        <v>2157</v>
      </c>
      <c r="C92" s="4" t="s">
        <v>2158</v>
      </c>
      <c r="D92" s="4" t="s">
        <v>522</v>
      </c>
    </row>
    <row r="93" spans="1:4" ht="18" x14ac:dyDescent="0.45">
      <c r="A93" s="3" t="s">
        <v>2025</v>
      </c>
      <c r="B93" s="9">
        <v>1893</v>
      </c>
      <c r="C93" s="10">
        <v>1.5</v>
      </c>
      <c r="D93" s="23" t="s">
        <v>2119</v>
      </c>
    </row>
    <row r="94" spans="1:4" ht="18" x14ac:dyDescent="0.45">
      <c r="A94" s="3" t="s">
        <v>2026</v>
      </c>
      <c r="B94" s="9">
        <v>2306</v>
      </c>
      <c r="C94" s="10">
        <v>1.9</v>
      </c>
      <c r="D94" s="23" t="s">
        <v>2119</v>
      </c>
    </row>
    <row r="95" spans="1:4" ht="18" x14ac:dyDescent="0.45">
      <c r="A95" s="3" t="s">
        <v>2027</v>
      </c>
      <c r="B95" s="9">
        <v>2204</v>
      </c>
      <c r="C95" s="10">
        <v>1.8</v>
      </c>
      <c r="D95" s="23" t="s">
        <v>2119</v>
      </c>
    </row>
    <row r="96" spans="1:4" ht="18" x14ac:dyDescent="0.45">
      <c r="A96" s="3" t="s">
        <v>1894</v>
      </c>
      <c r="B96" s="9">
        <v>2087</v>
      </c>
      <c r="C96" s="10">
        <v>1.7</v>
      </c>
      <c r="D96" s="23" t="s">
        <v>2119</v>
      </c>
    </row>
    <row r="97" spans="1:9" ht="18" x14ac:dyDescent="0.45">
      <c r="A97" s="3" t="s">
        <v>1895</v>
      </c>
      <c r="B97" s="9">
        <v>1909</v>
      </c>
      <c r="C97" s="10">
        <v>1.5</v>
      </c>
      <c r="D97" s="23" t="s">
        <v>2119</v>
      </c>
    </row>
    <row r="98" spans="1:9" ht="18" x14ac:dyDescent="0.45">
      <c r="A98" s="3" t="s">
        <v>1896</v>
      </c>
      <c r="B98" s="9">
        <v>1845</v>
      </c>
      <c r="C98" s="10">
        <v>1.5</v>
      </c>
      <c r="D98" s="23" t="s">
        <v>2119</v>
      </c>
    </row>
    <row r="99" spans="1:9" ht="18" x14ac:dyDescent="0.45">
      <c r="A99" s="3" t="s">
        <v>1897</v>
      </c>
      <c r="B99" s="9">
        <v>1664</v>
      </c>
      <c r="C99" s="10">
        <v>1.4</v>
      </c>
      <c r="D99" s="23" t="s">
        <v>2119</v>
      </c>
    </row>
    <row r="100" spans="1:9" ht="18" x14ac:dyDescent="0.45">
      <c r="A100" s="3" t="s">
        <v>1898</v>
      </c>
      <c r="B100" s="9">
        <v>1587</v>
      </c>
      <c r="C100" s="10">
        <v>1.3</v>
      </c>
      <c r="D100" s="23" t="s">
        <v>2119</v>
      </c>
    </row>
    <row r="101" spans="1:9" ht="18" x14ac:dyDescent="0.45">
      <c r="A101" s="3" t="s">
        <v>1899</v>
      </c>
      <c r="B101" s="9">
        <v>1462</v>
      </c>
      <c r="C101" s="10">
        <v>1.2</v>
      </c>
      <c r="D101" s="23" t="s">
        <v>2119</v>
      </c>
    </row>
    <row r="102" spans="1:9" ht="18" x14ac:dyDescent="0.45">
      <c r="A102" s="3" t="s">
        <v>1650</v>
      </c>
      <c r="B102" s="9">
        <v>1474</v>
      </c>
      <c r="C102" s="10">
        <v>1.2</v>
      </c>
      <c r="D102" s="23" t="s">
        <v>2119</v>
      </c>
    </row>
    <row r="104" spans="1:9" ht="22.05" customHeight="1" x14ac:dyDescent="0.5">
      <c r="A104" s="14" t="s">
        <v>2159</v>
      </c>
    </row>
    <row r="105" spans="1:9" ht="30" customHeight="1" x14ac:dyDescent="0.2">
      <c r="A105" s="4" t="s">
        <v>1157</v>
      </c>
      <c r="B105" s="4" t="s">
        <v>1160</v>
      </c>
      <c r="C105" s="4" t="s">
        <v>1839</v>
      </c>
      <c r="D105" s="4" t="s">
        <v>1840</v>
      </c>
      <c r="E105" s="4" t="s">
        <v>522</v>
      </c>
    </row>
    <row r="106" spans="1:9" ht="18" x14ac:dyDescent="0.45">
      <c r="A106" s="3" t="s">
        <v>2157</v>
      </c>
      <c r="B106" s="9">
        <v>1474</v>
      </c>
      <c r="C106" s="9">
        <v>866</v>
      </c>
      <c r="D106" s="9">
        <v>608</v>
      </c>
      <c r="E106" s="23" t="s">
        <v>2160</v>
      </c>
    </row>
    <row r="108" spans="1:9" ht="22.05" customHeight="1" x14ac:dyDescent="0.5">
      <c r="A108" s="14" t="s">
        <v>1914</v>
      </c>
    </row>
    <row r="109" spans="1:9" ht="48" customHeight="1" x14ac:dyDescent="0.2">
      <c r="A109" s="55" t="s">
        <v>2161</v>
      </c>
      <c r="B109" s="56"/>
      <c r="C109" s="56"/>
      <c r="D109" s="56"/>
      <c r="E109" s="56"/>
      <c r="F109" s="56"/>
      <c r="G109" s="56"/>
      <c r="H109" s="56"/>
      <c r="I109" s="56"/>
    </row>
    <row r="110" spans="1:9" ht="31.95" customHeight="1" x14ac:dyDescent="0.2">
      <c r="A110" s="55" t="s">
        <v>2162</v>
      </c>
      <c r="B110" s="56"/>
      <c r="C110" s="56"/>
      <c r="D110" s="56"/>
      <c r="E110" s="56"/>
      <c r="F110" s="56"/>
      <c r="G110" s="56"/>
      <c r="H110" s="56"/>
      <c r="I110" s="56"/>
    </row>
    <row r="111" spans="1:9" ht="31.95" customHeight="1" x14ac:dyDescent="0.2">
      <c r="A111" s="55" t="s">
        <v>2163</v>
      </c>
      <c r="B111" s="56"/>
      <c r="C111" s="56"/>
      <c r="D111" s="56"/>
      <c r="E111" s="56"/>
      <c r="F111" s="56"/>
      <c r="G111" s="56"/>
      <c r="H111" s="56"/>
      <c r="I111" s="56"/>
    </row>
    <row r="112" spans="1:9" ht="31.95" customHeight="1" x14ac:dyDescent="0.2">
      <c r="A112" s="55" t="s">
        <v>2164</v>
      </c>
      <c r="B112" s="56"/>
      <c r="C112" s="56"/>
      <c r="D112" s="56"/>
      <c r="E112" s="56"/>
      <c r="F112" s="56"/>
      <c r="G112" s="56"/>
      <c r="H112" s="56"/>
      <c r="I112" s="56"/>
    </row>
    <row r="113" spans="1:9" ht="31.95" customHeight="1" x14ac:dyDescent="0.2">
      <c r="A113" s="55" t="s">
        <v>2165</v>
      </c>
      <c r="B113" s="56"/>
      <c r="C113" s="56"/>
      <c r="D113" s="56"/>
      <c r="E113" s="56"/>
      <c r="F113" s="56"/>
      <c r="G113" s="56"/>
      <c r="H113" s="56"/>
      <c r="I113" s="56"/>
    </row>
    <row r="115" spans="1:9" ht="22.05" customHeight="1" x14ac:dyDescent="0.5">
      <c r="A115" s="14" t="s">
        <v>1920</v>
      </c>
    </row>
    <row r="116" spans="1:9" ht="48" customHeight="1" x14ac:dyDescent="0.2">
      <c r="A116" s="55" t="s">
        <v>2166</v>
      </c>
      <c r="B116" s="56"/>
      <c r="C116" s="56"/>
      <c r="D116" s="56"/>
      <c r="E116" s="56"/>
      <c r="F116" s="56"/>
      <c r="G116" s="56"/>
      <c r="H116" s="56"/>
      <c r="I116" s="56"/>
    </row>
    <row r="117" spans="1:9" ht="31.95" customHeight="1" x14ac:dyDescent="0.2">
      <c r="A117" s="55" t="s">
        <v>2167</v>
      </c>
      <c r="B117" s="56"/>
      <c r="C117" s="56"/>
      <c r="D117" s="56"/>
      <c r="E117" s="56"/>
      <c r="F117" s="56"/>
      <c r="G117" s="56"/>
      <c r="H117" s="56"/>
      <c r="I117" s="56"/>
    </row>
    <row r="118" spans="1:9" ht="64.05" customHeight="1" x14ac:dyDescent="0.2">
      <c r="A118" s="55" t="s">
        <v>2168</v>
      </c>
      <c r="B118" s="56"/>
      <c r="C118" s="56"/>
      <c r="D118" s="56"/>
      <c r="E118" s="56"/>
      <c r="F118" s="56"/>
      <c r="G118" s="56"/>
      <c r="H118" s="56"/>
      <c r="I118" s="56"/>
    </row>
    <row r="119" spans="1:9" ht="31.95" customHeight="1" x14ac:dyDescent="0.2">
      <c r="A119" s="55" t="s">
        <v>2169</v>
      </c>
      <c r="B119" s="56"/>
      <c r="C119" s="56"/>
      <c r="D119" s="56"/>
      <c r="E119" s="56"/>
      <c r="F119" s="56"/>
      <c r="G119" s="56"/>
      <c r="H119" s="56"/>
      <c r="I119" s="56"/>
    </row>
    <row r="121" spans="1:9" ht="22.05" customHeight="1" x14ac:dyDescent="0.5">
      <c r="A121" s="14" t="s">
        <v>1925</v>
      </c>
    </row>
    <row r="122" spans="1:9" ht="31.95" customHeight="1" x14ac:dyDescent="0.2">
      <c r="A122" s="55" t="s">
        <v>1360</v>
      </c>
      <c r="B122" s="56"/>
      <c r="C122" s="56"/>
      <c r="D122" s="56"/>
      <c r="E122" s="56"/>
      <c r="F122" s="56"/>
      <c r="G122" s="56"/>
      <c r="H122" s="56"/>
      <c r="I122" s="56"/>
    </row>
    <row r="123" spans="1:9" ht="48" customHeight="1" x14ac:dyDescent="0.2">
      <c r="A123" s="55" t="s">
        <v>1361</v>
      </c>
      <c r="B123" s="56"/>
      <c r="C123" s="56"/>
      <c r="D123" s="56"/>
      <c r="E123" s="56"/>
      <c r="F123" s="56"/>
      <c r="G123" s="56"/>
      <c r="H123" s="56"/>
      <c r="I123" s="56"/>
    </row>
    <row r="124" spans="1:9" ht="48" customHeight="1" x14ac:dyDescent="0.2">
      <c r="A124" s="55" t="s">
        <v>1362</v>
      </c>
      <c r="B124" s="56"/>
      <c r="C124" s="56"/>
      <c r="D124" s="56"/>
      <c r="E124" s="56"/>
      <c r="F124" s="56"/>
      <c r="G124" s="56"/>
      <c r="H124" s="56"/>
      <c r="I124" s="56"/>
    </row>
    <row r="125" spans="1:9" ht="18" customHeight="1" x14ac:dyDescent="0.2">
      <c r="A125" s="55" t="s">
        <v>1363</v>
      </c>
      <c r="B125" s="56"/>
      <c r="C125" s="56"/>
      <c r="D125" s="56"/>
      <c r="E125" s="56"/>
      <c r="F125" s="56"/>
      <c r="G125" s="56"/>
      <c r="H125" s="56"/>
      <c r="I125" s="56"/>
    </row>
    <row r="126" spans="1:9" ht="31.95" customHeight="1" x14ac:dyDescent="0.2">
      <c r="A126" s="55" t="s">
        <v>1364</v>
      </c>
      <c r="B126" s="56"/>
      <c r="C126" s="56"/>
      <c r="D126" s="56"/>
      <c r="E126" s="56"/>
      <c r="F126" s="56"/>
      <c r="G126" s="56"/>
      <c r="H126" s="56"/>
      <c r="I126" s="56"/>
    </row>
    <row r="127" spans="1:9" ht="31.95" customHeight="1" x14ac:dyDescent="0.2">
      <c r="A127" s="55" t="s">
        <v>1365</v>
      </c>
      <c r="B127" s="56"/>
      <c r="C127" s="56"/>
      <c r="D127" s="56"/>
      <c r="E127" s="56"/>
      <c r="F127" s="56"/>
      <c r="G127" s="56"/>
      <c r="H127" s="56"/>
      <c r="I127" s="56"/>
    </row>
    <row r="128" spans="1:9" ht="31.95" customHeight="1" x14ac:dyDescent="0.2">
      <c r="A128" s="55" t="s">
        <v>1366</v>
      </c>
      <c r="B128" s="56"/>
      <c r="C128" s="56"/>
      <c r="D128" s="56"/>
      <c r="E128" s="56"/>
      <c r="F128" s="56"/>
      <c r="G128" s="56"/>
      <c r="H128" s="56"/>
      <c r="I128" s="56"/>
    </row>
    <row r="129" spans="1:9" ht="48" customHeight="1" x14ac:dyDescent="0.2">
      <c r="A129" s="55" t="s">
        <v>1367</v>
      </c>
      <c r="B129" s="56"/>
      <c r="C129" s="56"/>
      <c r="D129" s="56"/>
      <c r="E129" s="56"/>
      <c r="F129" s="56"/>
      <c r="G129" s="56"/>
      <c r="H129" s="56"/>
      <c r="I129" s="56"/>
    </row>
    <row r="130" spans="1:9" ht="18" customHeight="1" x14ac:dyDescent="0.2">
      <c r="A130" s="57" t="s">
        <v>1926</v>
      </c>
      <c r="B130" s="56"/>
      <c r="C130" s="56"/>
      <c r="D130" s="56"/>
      <c r="E130" s="56"/>
      <c r="F130" s="56"/>
      <c r="G130" s="56"/>
      <c r="H130" s="56"/>
      <c r="I130" s="56"/>
    </row>
    <row r="132" spans="1:9" ht="22.05" customHeight="1" x14ac:dyDescent="0.5">
      <c r="A132" s="14" t="s">
        <v>1927</v>
      </c>
    </row>
    <row r="133" spans="1:9" ht="18" customHeight="1" x14ac:dyDescent="0.2">
      <c r="A133" s="55" t="s">
        <v>2170</v>
      </c>
      <c r="B133" s="56"/>
      <c r="C133" s="56"/>
      <c r="D133" s="56"/>
      <c r="E133" s="56"/>
      <c r="F133" s="56"/>
      <c r="G133" s="56"/>
      <c r="H133" s="56"/>
      <c r="I133" s="56"/>
    </row>
    <row r="134" spans="1:9" ht="31.95" customHeight="1" x14ac:dyDescent="0.2">
      <c r="A134" s="55" t="s">
        <v>2171</v>
      </c>
      <c r="B134" s="56"/>
      <c r="C134" s="56"/>
      <c r="D134" s="56"/>
      <c r="E134" s="56"/>
      <c r="F134" s="56"/>
      <c r="G134" s="56"/>
      <c r="H134" s="56"/>
      <c r="I134" s="56"/>
    </row>
    <row r="135" spans="1:9" ht="18" customHeight="1" x14ac:dyDescent="0.2">
      <c r="A135" s="55" t="s">
        <v>2172</v>
      </c>
      <c r="B135" s="56"/>
      <c r="C135" s="56"/>
      <c r="D135" s="56"/>
      <c r="E135" s="56"/>
      <c r="F135" s="56"/>
      <c r="G135" s="56"/>
      <c r="H135" s="56"/>
      <c r="I135" s="56"/>
    </row>
    <row r="136" spans="1:9" ht="18" customHeight="1" x14ac:dyDescent="0.2">
      <c r="A136" s="55" t="s">
        <v>2173</v>
      </c>
      <c r="B136" s="56"/>
      <c r="C136" s="56"/>
      <c r="D136" s="56"/>
      <c r="E136" s="56"/>
      <c r="F136" s="56"/>
      <c r="G136" s="56"/>
      <c r="H136" s="56"/>
      <c r="I136" s="56"/>
    </row>
    <row r="137" spans="1:9" ht="18" customHeight="1" x14ac:dyDescent="0.2">
      <c r="A137" s="55" t="s">
        <v>2174</v>
      </c>
      <c r="B137" s="56"/>
      <c r="C137" s="56"/>
      <c r="D137" s="56"/>
      <c r="E137" s="56"/>
      <c r="F137" s="56"/>
      <c r="G137" s="56"/>
      <c r="H137" s="56"/>
      <c r="I137" s="56"/>
    </row>
  </sheetData>
  <mergeCells count="27">
    <mergeCell ref="A16:I16"/>
    <mergeCell ref="A21:I21"/>
    <mergeCell ref="A113:I113"/>
    <mergeCell ref="A2:I2"/>
    <mergeCell ref="A129:I129"/>
    <mergeCell ref="A116:I116"/>
    <mergeCell ref="A126:I126"/>
    <mergeCell ref="A122:I122"/>
    <mergeCell ref="A22:I22"/>
    <mergeCell ref="A109:I109"/>
    <mergeCell ref="A125:I125"/>
    <mergeCell ref="A112:I112"/>
    <mergeCell ref="A117:I117"/>
    <mergeCell ref="A111:I111"/>
    <mergeCell ref="A127:I127"/>
    <mergeCell ref="A123:I123"/>
    <mergeCell ref="A110:I110"/>
    <mergeCell ref="A128:I128"/>
    <mergeCell ref="A137:I137"/>
    <mergeCell ref="A133:I133"/>
    <mergeCell ref="A118:I118"/>
    <mergeCell ref="A136:I136"/>
    <mergeCell ref="A135:I135"/>
    <mergeCell ref="A134:I134"/>
    <mergeCell ref="A130:I130"/>
    <mergeCell ref="A124:I124"/>
    <mergeCell ref="A119:I119"/>
  </mergeCells>
  <phoneticPr fontId="8"/>
  <pageMargins left="0.75" right="0.75" top="1" bottom="1" header="0.5" footer="0.5"/>
  <pageSetup fitToHeight="0" orientation="landscape"/>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fitToPage="1"/>
  </sheetPr>
  <dimension ref="A1:I208"/>
  <sheetViews>
    <sheetView showGridLines="0" workbookViewId="0">
      <pane ySplit="3" topLeftCell="A4" activePane="bottomLeft" state="frozen"/>
      <selection pane="bottomLeft"/>
    </sheetView>
  </sheetViews>
  <sheetFormatPr defaultRowHeight="13.2" x14ac:dyDescent="0.2"/>
  <cols>
    <col min="1" max="1" width="12" customWidth="1"/>
    <col min="2" max="2" width="16" customWidth="1"/>
    <col min="3" max="3" width="30" customWidth="1"/>
    <col min="4" max="4" width="90" customWidth="1"/>
    <col min="5" max="5" width="12" customWidth="1"/>
    <col min="6" max="6" width="10" customWidth="1"/>
    <col min="7" max="8" width="12" customWidth="1"/>
    <col min="9" max="9" width="16" customWidth="1"/>
  </cols>
  <sheetData>
    <row r="1" spans="1:9" ht="24.6" x14ac:dyDescent="0.6">
      <c r="A1" s="1" t="s">
        <v>2175</v>
      </c>
    </row>
    <row r="3" spans="1:9" ht="30" customHeight="1" x14ac:dyDescent="0.2">
      <c r="A3" s="4" t="s">
        <v>518</v>
      </c>
      <c r="B3" s="4" t="s">
        <v>1376</v>
      </c>
      <c r="C3" s="4" t="s">
        <v>2176</v>
      </c>
      <c r="D3" s="4" t="s">
        <v>3</v>
      </c>
      <c r="E3" s="4" t="s">
        <v>2177</v>
      </c>
      <c r="F3" s="4" t="s">
        <v>1378</v>
      </c>
      <c r="G3" s="4" t="s">
        <v>1821</v>
      </c>
      <c r="H3" s="4" t="s">
        <v>2178</v>
      </c>
      <c r="I3" s="4" t="s">
        <v>522</v>
      </c>
    </row>
    <row r="4" spans="1:9" ht="30" customHeight="1" x14ac:dyDescent="0.45">
      <c r="A4" s="20" t="s">
        <v>523</v>
      </c>
      <c r="B4" s="23" t="s">
        <v>2179</v>
      </c>
      <c r="C4" s="3"/>
      <c r="D4" s="3" t="s">
        <v>2180</v>
      </c>
      <c r="E4" s="23"/>
      <c r="F4" s="23"/>
      <c r="G4" s="23"/>
      <c r="H4" s="3"/>
      <c r="I4" s="3" t="s">
        <v>2181</v>
      </c>
    </row>
    <row r="5" spans="1:9" ht="30" customHeight="1" x14ac:dyDescent="0.45">
      <c r="A5" s="20" t="s">
        <v>523</v>
      </c>
      <c r="B5" s="23" t="s">
        <v>2179</v>
      </c>
      <c r="C5" s="3"/>
      <c r="D5" s="3" t="s">
        <v>2182</v>
      </c>
      <c r="E5" s="23"/>
      <c r="F5" s="23"/>
      <c r="G5" s="23"/>
      <c r="H5" s="3"/>
      <c r="I5" s="3" t="s">
        <v>2183</v>
      </c>
    </row>
    <row r="6" spans="1:9" ht="30" customHeight="1" x14ac:dyDescent="0.45">
      <c r="A6" s="20" t="s">
        <v>523</v>
      </c>
      <c r="B6" s="23" t="s">
        <v>2179</v>
      </c>
      <c r="C6" s="3"/>
      <c r="D6" s="3" t="s">
        <v>2184</v>
      </c>
      <c r="E6" s="23"/>
      <c r="F6" s="23"/>
      <c r="G6" s="23"/>
      <c r="H6" s="3"/>
      <c r="I6" s="3" t="s">
        <v>2185</v>
      </c>
    </row>
    <row r="7" spans="1:9" ht="30" customHeight="1" x14ac:dyDescent="0.45">
      <c r="A7" s="20" t="s">
        <v>523</v>
      </c>
      <c r="B7" s="23" t="s">
        <v>2179</v>
      </c>
      <c r="C7" s="3"/>
      <c r="D7" s="3" t="s">
        <v>2186</v>
      </c>
      <c r="E7" s="23"/>
      <c r="F7" s="23"/>
      <c r="G7" s="23"/>
      <c r="H7" s="3"/>
      <c r="I7" s="3" t="s">
        <v>2187</v>
      </c>
    </row>
    <row r="8" spans="1:9" ht="18" customHeight="1" x14ac:dyDescent="0.45">
      <c r="A8" s="20" t="s">
        <v>523</v>
      </c>
      <c r="B8" s="23" t="s">
        <v>2179</v>
      </c>
      <c r="C8" s="3"/>
      <c r="D8" s="3" t="s">
        <v>2188</v>
      </c>
      <c r="E8" s="23"/>
      <c r="F8" s="23"/>
      <c r="G8" s="23"/>
      <c r="H8" s="3"/>
      <c r="I8" s="3" t="s">
        <v>2185</v>
      </c>
    </row>
    <row r="9" spans="1:9" ht="30" customHeight="1" x14ac:dyDescent="0.45">
      <c r="A9" s="20" t="s">
        <v>523</v>
      </c>
      <c r="B9" s="23" t="s">
        <v>2189</v>
      </c>
      <c r="C9" s="3"/>
      <c r="D9" s="3" t="s">
        <v>2190</v>
      </c>
      <c r="E9" s="23"/>
      <c r="F9" s="23"/>
      <c r="G9" s="23"/>
      <c r="H9" s="3"/>
      <c r="I9" s="3" t="s">
        <v>2185</v>
      </c>
    </row>
    <row r="10" spans="1:9" ht="30" customHeight="1" x14ac:dyDescent="0.45">
      <c r="A10" s="20" t="s">
        <v>523</v>
      </c>
      <c r="B10" s="23" t="s">
        <v>2189</v>
      </c>
      <c r="C10" s="3"/>
      <c r="D10" s="3" t="s">
        <v>2191</v>
      </c>
      <c r="E10" s="23"/>
      <c r="F10" s="23"/>
      <c r="G10" s="23"/>
      <c r="H10" s="3"/>
      <c r="I10" s="3" t="s">
        <v>2187</v>
      </c>
    </row>
    <row r="11" spans="1:9" ht="30" customHeight="1" x14ac:dyDescent="0.45">
      <c r="A11" s="20" t="s">
        <v>523</v>
      </c>
      <c r="B11" s="23" t="s">
        <v>2189</v>
      </c>
      <c r="C11" s="3"/>
      <c r="D11" s="3" t="s">
        <v>2192</v>
      </c>
      <c r="E11" s="23"/>
      <c r="F11" s="23"/>
      <c r="G11" s="23"/>
      <c r="H11" s="3"/>
      <c r="I11" s="3" t="s">
        <v>2187</v>
      </c>
    </row>
    <row r="12" spans="1:9" ht="30" customHeight="1" x14ac:dyDescent="0.45">
      <c r="A12" s="20" t="s">
        <v>523</v>
      </c>
      <c r="B12" s="23" t="s">
        <v>2189</v>
      </c>
      <c r="C12" s="3"/>
      <c r="D12" s="3" t="s">
        <v>2193</v>
      </c>
      <c r="E12" s="23"/>
      <c r="F12" s="23"/>
      <c r="G12" s="23"/>
      <c r="H12" s="3"/>
      <c r="I12" s="3" t="s">
        <v>2187</v>
      </c>
    </row>
    <row r="13" spans="1:9" ht="18" customHeight="1" x14ac:dyDescent="0.45">
      <c r="A13" s="20" t="s">
        <v>523</v>
      </c>
      <c r="B13" s="23" t="s">
        <v>2189</v>
      </c>
      <c r="C13" s="3"/>
      <c r="D13" s="3" t="s">
        <v>2194</v>
      </c>
      <c r="E13" s="23"/>
      <c r="F13" s="23"/>
      <c r="G13" s="23"/>
      <c r="H13" s="3"/>
      <c r="I13" s="3" t="s">
        <v>2195</v>
      </c>
    </row>
    <row r="14" spans="1:9" ht="18" customHeight="1" x14ac:dyDescent="0.45">
      <c r="A14" s="20" t="s">
        <v>523</v>
      </c>
      <c r="B14" s="23" t="s">
        <v>2196</v>
      </c>
      <c r="C14" s="3"/>
      <c r="D14" s="3" t="s">
        <v>2197</v>
      </c>
      <c r="E14" s="23"/>
      <c r="F14" s="23"/>
      <c r="G14" s="23"/>
      <c r="H14" s="3"/>
      <c r="I14" s="3" t="s">
        <v>2198</v>
      </c>
    </row>
    <row r="15" spans="1:9" ht="18" customHeight="1" x14ac:dyDescent="0.45">
      <c r="A15" s="20" t="s">
        <v>523</v>
      </c>
      <c r="B15" s="23" t="s">
        <v>2196</v>
      </c>
      <c r="C15" s="3"/>
      <c r="D15" s="3" t="s">
        <v>2199</v>
      </c>
      <c r="E15" s="23"/>
      <c r="F15" s="23"/>
      <c r="G15" s="23"/>
      <c r="H15" s="3"/>
      <c r="I15" s="3" t="s">
        <v>2195</v>
      </c>
    </row>
    <row r="16" spans="1:9" ht="18" customHeight="1" x14ac:dyDescent="0.45">
      <c r="A16" s="20" t="s">
        <v>523</v>
      </c>
      <c r="B16" s="23" t="s">
        <v>2196</v>
      </c>
      <c r="C16" s="3"/>
      <c r="D16" s="3" t="s">
        <v>2200</v>
      </c>
      <c r="E16" s="23"/>
      <c r="F16" s="23"/>
      <c r="G16" s="23"/>
      <c r="H16" s="3"/>
      <c r="I16" s="3" t="s">
        <v>2195</v>
      </c>
    </row>
    <row r="17" spans="1:9" ht="30" customHeight="1" x14ac:dyDescent="0.45">
      <c r="A17" s="20" t="s">
        <v>523</v>
      </c>
      <c r="B17" s="23" t="s">
        <v>2196</v>
      </c>
      <c r="C17" s="3"/>
      <c r="D17" s="3" t="s">
        <v>2201</v>
      </c>
      <c r="E17" s="23"/>
      <c r="F17" s="23"/>
      <c r="G17" s="23"/>
      <c r="H17" s="3"/>
      <c r="I17" s="3" t="s">
        <v>2195</v>
      </c>
    </row>
    <row r="18" spans="1:9" ht="30" customHeight="1" x14ac:dyDescent="0.45">
      <c r="A18" s="20" t="s">
        <v>523</v>
      </c>
      <c r="B18" s="23" t="s">
        <v>2196</v>
      </c>
      <c r="C18" s="3"/>
      <c r="D18" s="3" t="s">
        <v>2202</v>
      </c>
      <c r="E18" s="23"/>
      <c r="F18" s="23"/>
      <c r="G18" s="23"/>
      <c r="H18" s="3"/>
      <c r="I18" s="3" t="s">
        <v>2195</v>
      </c>
    </row>
    <row r="19" spans="1:9" ht="30" customHeight="1" x14ac:dyDescent="0.45">
      <c r="A19" s="20" t="s">
        <v>523</v>
      </c>
      <c r="B19" s="23" t="s">
        <v>2203</v>
      </c>
      <c r="C19" s="3"/>
      <c r="D19" s="3" t="s">
        <v>2204</v>
      </c>
      <c r="E19" s="23"/>
      <c r="F19" s="23"/>
      <c r="G19" s="23"/>
      <c r="H19" s="3"/>
      <c r="I19" s="3" t="s">
        <v>2205</v>
      </c>
    </row>
    <row r="20" spans="1:9" ht="45" customHeight="1" x14ac:dyDescent="0.45">
      <c r="A20" s="20" t="s">
        <v>523</v>
      </c>
      <c r="B20" s="23" t="s">
        <v>2203</v>
      </c>
      <c r="C20" s="3"/>
      <c r="D20" s="3" t="s">
        <v>2206</v>
      </c>
      <c r="E20" s="23"/>
      <c r="F20" s="23"/>
      <c r="G20" s="23"/>
      <c r="H20" s="3"/>
      <c r="I20" s="3" t="s">
        <v>2205</v>
      </c>
    </row>
    <row r="21" spans="1:9" ht="30" customHeight="1" x14ac:dyDescent="0.45">
      <c r="A21" s="20" t="s">
        <v>523</v>
      </c>
      <c r="B21" s="23" t="s">
        <v>2203</v>
      </c>
      <c r="C21" s="3"/>
      <c r="D21" s="3" t="s">
        <v>2207</v>
      </c>
      <c r="E21" s="23"/>
      <c r="F21" s="23"/>
      <c r="G21" s="23"/>
      <c r="H21" s="3"/>
      <c r="I21" s="3" t="s">
        <v>2205</v>
      </c>
    </row>
    <row r="22" spans="1:9" ht="30" customHeight="1" x14ac:dyDescent="0.45">
      <c r="A22" s="20" t="s">
        <v>523</v>
      </c>
      <c r="B22" s="23" t="s">
        <v>2203</v>
      </c>
      <c r="C22" s="3"/>
      <c r="D22" s="3" t="s">
        <v>2208</v>
      </c>
      <c r="E22" s="23"/>
      <c r="F22" s="23"/>
      <c r="G22" s="23"/>
      <c r="H22" s="3"/>
      <c r="I22" s="3" t="s">
        <v>2205</v>
      </c>
    </row>
    <row r="23" spans="1:9" ht="30" customHeight="1" x14ac:dyDescent="0.45">
      <c r="A23" s="20" t="s">
        <v>523</v>
      </c>
      <c r="B23" s="23" t="s">
        <v>2209</v>
      </c>
      <c r="C23" s="3"/>
      <c r="D23" s="3" t="s">
        <v>2210</v>
      </c>
      <c r="E23" s="23"/>
      <c r="F23" s="23"/>
      <c r="G23" s="23"/>
      <c r="H23" s="3"/>
      <c r="I23" s="3" t="s">
        <v>2187</v>
      </c>
    </row>
    <row r="24" spans="1:9" ht="30" customHeight="1" x14ac:dyDescent="0.45">
      <c r="A24" s="20" t="s">
        <v>523</v>
      </c>
      <c r="B24" s="23" t="s">
        <v>2209</v>
      </c>
      <c r="C24" s="3"/>
      <c r="D24" s="3" t="s">
        <v>2211</v>
      </c>
      <c r="E24" s="23"/>
      <c r="F24" s="23"/>
      <c r="G24" s="23"/>
      <c r="H24" s="3"/>
      <c r="I24" s="3" t="s">
        <v>2212</v>
      </c>
    </row>
    <row r="25" spans="1:9" ht="30" customHeight="1" x14ac:dyDescent="0.45">
      <c r="A25" s="20" t="s">
        <v>523</v>
      </c>
      <c r="B25" s="23" t="s">
        <v>2209</v>
      </c>
      <c r="C25" s="3"/>
      <c r="D25" s="3" t="s">
        <v>2213</v>
      </c>
      <c r="E25" s="23"/>
      <c r="F25" s="23"/>
      <c r="G25" s="23"/>
      <c r="H25" s="3"/>
      <c r="I25" s="3" t="s">
        <v>2214</v>
      </c>
    </row>
    <row r="26" spans="1:9" ht="30" customHeight="1" x14ac:dyDescent="0.45">
      <c r="A26" s="20" t="s">
        <v>523</v>
      </c>
      <c r="B26" s="23" t="s">
        <v>2209</v>
      </c>
      <c r="C26" s="3"/>
      <c r="D26" s="3" t="s">
        <v>2215</v>
      </c>
      <c r="E26" s="23"/>
      <c r="F26" s="23"/>
      <c r="G26" s="23"/>
      <c r="H26" s="3"/>
      <c r="I26" s="3" t="s">
        <v>2214</v>
      </c>
    </row>
    <row r="27" spans="1:9" ht="18" customHeight="1" x14ac:dyDescent="0.45">
      <c r="A27" s="20" t="s">
        <v>523</v>
      </c>
      <c r="B27" s="23" t="s">
        <v>2209</v>
      </c>
      <c r="C27" s="3"/>
      <c r="D27" s="3" t="s">
        <v>2216</v>
      </c>
      <c r="E27" s="23"/>
      <c r="F27" s="23"/>
      <c r="G27" s="23"/>
      <c r="H27" s="3"/>
      <c r="I27" s="3" t="s">
        <v>2217</v>
      </c>
    </row>
    <row r="28" spans="1:9" ht="30" customHeight="1" x14ac:dyDescent="0.45">
      <c r="A28" s="20" t="s">
        <v>523</v>
      </c>
      <c r="B28" s="23" t="s">
        <v>1305</v>
      </c>
      <c r="C28" s="3"/>
      <c r="D28" s="3" t="s">
        <v>2218</v>
      </c>
      <c r="E28" s="23"/>
      <c r="F28" s="23"/>
      <c r="G28" s="23"/>
      <c r="H28" s="3"/>
      <c r="I28" s="3" t="s">
        <v>2187</v>
      </c>
    </row>
    <row r="29" spans="1:9" ht="30" customHeight="1" x14ac:dyDescent="0.45">
      <c r="A29" s="20" t="s">
        <v>523</v>
      </c>
      <c r="B29" s="23" t="s">
        <v>1305</v>
      </c>
      <c r="C29" s="3"/>
      <c r="D29" s="3" t="s">
        <v>2219</v>
      </c>
      <c r="E29" s="23"/>
      <c r="F29" s="23"/>
      <c r="G29" s="23"/>
      <c r="H29" s="3"/>
      <c r="I29" s="3" t="s">
        <v>2195</v>
      </c>
    </row>
    <row r="30" spans="1:9" ht="30" customHeight="1" x14ac:dyDescent="0.45">
      <c r="A30" s="20" t="s">
        <v>523</v>
      </c>
      <c r="B30" s="23" t="s">
        <v>1305</v>
      </c>
      <c r="C30" s="3"/>
      <c r="D30" s="3" t="s">
        <v>2220</v>
      </c>
      <c r="E30" s="23"/>
      <c r="F30" s="23"/>
      <c r="G30" s="23"/>
      <c r="H30" s="3"/>
      <c r="I30" s="3" t="s">
        <v>2221</v>
      </c>
    </row>
    <row r="31" spans="1:9" ht="18" customHeight="1" x14ac:dyDescent="0.45">
      <c r="A31" s="20" t="s">
        <v>523</v>
      </c>
      <c r="B31" s="23" t="s">
        <v>1305</v>
      </c>
      <c r="C31" s="3"/>
      <c r="D31" s="3" t="s">
        <v>2222</v>
      </c>
      <c r="E31" s="23"/>
      <c r="F31" s="23"/>
      <c r="G31" s="23"/>
      <c r="H31" s="3"/>
      <c r="I31" s="3" t="s">
        <v>2187</v>
      </c>
    </row>
    <row r="32" spans="1:9" ht="18" customHeight="1" x14ac:dyDescent="0.45">
      <c r="A32" s="20" t="s">
        <v>523</v>
      </c>
      <c r="B32" s="23" t="s">
        <v>1305</v>
      </c>
      <c r="C32" s="3"/>
      <c r="D32" s="3" t="s">
        <v>2223</v>
      </c>
      <c r="E32" s="23"/>
      <c r="F32" s="23"/>
      <c r="G32" s="23"/>
      <c r="H32" s="3"/>
      <c r="I32" s="3" t="s">
        <v>2224</v>
      </c>
    </row>
    <row r="33" spans="1:9" ht="30" customHeight="1" x14ac:dyDescent="0.45">
      <c r="A33" s="20" t="s">
        <v>523</v>
      </c>
      <c r="B33" s="23" t="s">
        <v>1309</v>
      </c>
      <c r="C33" s="3"/>
      <c r="D33" s="3" t="s">
        <v>2225</v>
      </c>
      <c r="E33" s="23"/>
      <c r="F33" s="23"/>
      <c r="G33" s="23"/>
      <c r="H33" s="3"/>
      <c r="I33" s="3" t="s">
        <v>2185</v>
      </c>
    </row>
    <row r="34" spans="1:9" ht="18" customHeight="1" x14ac:dyDescent="0.45">
      <c r="A34" s="20" t="s">
        <v>523</v>
      </c>
      <c r="B34" s="23" t="s">
        <v>1309</v>
      </c>
      <c r="C34" s="3"/>
      <c r="D34" s="3" t="s">
        <v>2226</v>
      </c>
      <c r="E34" s="23"/>
      <c r="F34" s="23"/>
      <c r="G34" s="23"/>
      <c r="H34" s="3"/>
      <c r="I34" s="3" t="s">
        <v>2227</v>
      </c>
    </row>
    <row r="35" spans="1:9" ht="18" customHeight="1" x14ac:dyDescent="0.45">
      <c r="A35" s="20" t="s">
        <v>523</v>
      </c>
      <c r="B35" s="23" t="s">
        <v>1309</v>
      </c>
      <c r="C35" s="3"/>
      <c r="D35" s="3" t="s">
        <v>2228</v>
      </c>
      <c r="E35" s="23"/>
      <c r="F35" s="23"/>
      <c r="G35" s="23"/>
      <c r="H35" s="3"/>
      <c r="I35" s="3" t="s">
        <v>2198</v>
      </c>
    </row>
    <row r="36" spans="1:9" ht="30" customHeight="1" x14ac:dyDescent="0.45">
      <c r="A36" s="20" t="s">
        <v>523</v>
      </c>
      <c r="B36" s="23" t="s">
        <v>1309</v>
      </c>
      <c r="C36" s="3"/>
      <c r="D36" s="3" t="s">
        <v>2229</v>
      </c>
      <c r="E36" s="23"/>
      <c r="F36" s="23"/>
      <c r="G36" s="23"/>
      <c r="H36" s="3"/>
      <c r="I36" s="3" t="s">
        <v>2230</v>
      </c>
    </row>
    <row r="37" spans="1:9" ht="30" customHeight="1" x14ac:dyDescent="0.45">
      <c r="A37" s="20" t="s">
        <v>523</v>
      </c>
      <c r="B37" s="23" t="s">
        <v>1309</v>
      </c>
      <c r="C37" s="3"/>
      <c r="D37" s="3" t="s">
        <v>2231</v>
      </c>
      <c r="E37" s="23"/>
      <c r="F37" s="23"/>
      <c r="G37" s="23"/>
      <c r="H37" s="3"/>
      <c r="I37" s="3" t="s">
        <v>2195</v>
      </c>
    </row>
    <row r="38" spans="1:9" ht="18" customHeight="1" x14ac:dyDescent="0.45">
      <c r="A38" s="20" t="s">
        <v>523</v>
      </c>
      <c r="B38" s="23" t="s">
        <v>2232</v>
      </c>
      <c r="C38" s="3" t="s">
        <v>2233</v>
      </c>
      <c r="D38" s="3"/>
      <c r="E38" s="50">
        <v>41000000</v>
      </c>
      <c r="F38" s="23" t="s">
        <v>2234</v>
      </c>
      <c r="G38" s="23">
        <v>2025</v>
      </c>
      <c r="H38" s="3" t="s">
        <v>2235</v>
      </c>
      <c r="I38" s="3" t="s">
        <v>2205</v>
      </c>
    </row>
    <row r="39" spans="1:9" ht="18" customHeight="1" x14ac:dyDescent="0.45">
      <c r="A39" s="20" t="s">
        <v>523</v>
      </c>
      <c r="B39" s="23" t="s">
        <v>2232</v>
      </c>
      <c r="C39" s="3" t="s">
        <v>2236</v>
      </c>
      <c r="D39" s="3"/>
      <c r="E39" s="50">
        <v>1200000</v>
      </c>
      <c r="F39" s="23" t="s">
        <v>2234</v>
      </c>
      <c r="G39" s="23">
        <v>2025</v>
      </c>
      <c r="H39" s="3" t="s">
        <v>2235</v>
      </c>
      <c r="I39" s="3" t="s">
        <v>2205</v>
      </c>
    </row>
    <row r="40" spans="1:9" ht="18" customHeight="1" x14ac:dyDescent="0.45">
      <c r="A40" s="20" t="s">
        <v>523</v>
      </c>
      <c r="B40" s="23" t="s">
        <v>2232</v>
      </c>
      <c r="C40" s="3" t="s">
        <v>2237</v>
      </c>
      <c r="D40" s="3"/>
      <c r="E40" s="50">
        <v>570000</v>
      </c>
      <c r="F40" s="23" t="s">
        <v>2234</v>
      </c>
      <c r="G40" s="23">
        <v>2025</v>
      </c>
      <c r="H40" s="3" t="s">
        <v>2235</v>
      </c>
      <c r="I40" s="3" t="s">
        <v>2205</v>
      </c>
    </row>
    <row r="41" spans="1:9" ht="18" customHeight="1" x14ac:dyDescent="0.45">
      <c r="A41" s="20" t="s">
        <v>523</v>
      </c>
      <c r="B41" s="23" t="s">
        <v>2232</v>
      </c>
      <c r="C41" s="3" t="s">
        <v>2238</v>
      </c>
      <c r="D41" s="3"/>
      <c r="E41" s="50">
        <v>32100000</v>
      </c>
      <c r="F41" s="23" t="s">
        <v>2234</v>
      </c>
      <c r="G41" s="23">
        <v>2025</v>
      </c>
      <c r="H41" s="3" t="s">
        <v>2235</v>
      </c>
      <c r="I41" s="3" t="s">
        <v>2205</v>
      </c>
    </row>
    <row r="42" spans="1:9" ht="30" customHeight="1" x14ac:dyDescent="0.45">
      <c r="A42" s="20" t="s">
        <v>523</v>
      </c>
      <c r="B42" s="23" t="s">
        <v>2239</v>
      </c>
      <c r="C42" s="3" t="s">
        <v>2240</v>
      </c>
      <c r="D42" s="3" t="s">
        <v>2241</v>
      </c>
      <c r="E42" s="23"/>
      <c r="F42" s="23"/>
      <c r="G42" s="23"/>
      <c r="H42" s="3"/>
      <c r="I42" s="3" t="s">
        <v>2242</v>
      </c>
    </row>
    <row r="43" spans="1:9" ht="30" customHeight="1" x14ac:dyDescent="0.45">
      <c r="A43" s="20" t="s">
        <v>523</v>
      </c>
      <c r="B43" s="23" t="s">
        <v>2239</v>
      </c>
      <c r="C43" s="3" t="s">
        <v>2240</v>
      </c>
      <c r="D43" s="3" t="s">
        <v>2243</v>
      </c>
      <c r="E43" s="23"/>
      <c r="F43" s="23"/>
      <c r="G43" s="23"/>
      <c r="H43" s="3"/>
      <c r="I43" s="3" t="s">
        <v>2187</v>
      </c>
    </row>
    <row r="44" spans="1:9" ht="45" customHeight="1" x14ac:dyDescent="0.45">
      <c r="A44" s="20" t="s">
        <v>523</v>
      </c>
      <c r="B44" s="23" t="s">
        <v>2239</v>
      </c>
      <c r="C44" s="3" t="s">
        <v>2240</v>
      </c>
      <c r="D44" s="3" t="s">
        <v>2244</v>
      </c>
      <c r="E44" s="23"/>
      <c r="F44" s="23"/>
      <c r="G44" s="23"/>
      <c r="H44" s="3"/>
      <c r="I44" s="3" t="s">
        <v>2245</v>
      </c>
    </row>
    <row r="45" spans="1:9" ht="30" customHeight="1" x14ac:dyDescent="0.45">
      <c r="A45" s="20" t="s">
        <v>523</v>
      </c>
      <c r="B45" s="23" t="s">
        <v>2239</v>
      </c>
      <c r="C45" s="3" t="s">
        <v>2240</v>
      </c>
      <c r="D45" s="3" t="s">
        <v>2246</v>
      </c>
      <c r="E45" s="23"/>
      <c r="F45" s="23"/>
      <c r="G45" s="23"/>
      <c r="H45" s="3"/>
      <c r="I45" s="3" t="s">
        <v>2247</v>
      </c>
    </row>
    <row r="46" spans="1:9" ht="18" customHeight="1" x14ac:dyDescent="0.45">
      <c r="A46" s="20" t="s">
        <v>523</v>
      </c>
      <c r="B46" s="23" t="s">
        <v>2248</v>
      </c>
      <c r="C46" s="3" t="s">
        <v>2240</v>
      </c>
      <c r="D46" s="3" t="s">
        <v>2249</v>
      </c>
      <c r="E46" s="50">
        <v>29.9</v>
      </c>
      <c r="F46" s="23" t="s">
        <v>1649</v>
      </c>
      <c r="G46" s="23">
        <v>2025</v>
      </c>
      <c r="H46" s="3" t="s">
        <v>9</v>
      </c>
      <c r="I46" s="3" t="s">
        <v>2245</v>
      </c>
    </row>
    <row r="47" spans="1:9" ht="45" customHeight="1" x14ac:dyDescent="0.45">
      <c r="A47" s="20" t="s">
        <v>523</v>
      </c>
      <c r="B47" s="23" t="s">
        <v>2239</v>
      </c>
      <c r="C47" s="3" t="s">
        <v>2250</v>
      </c>
      <c r="D47" s="3" t="s">
        <v>2251</v>
      </c>
      <c r="E47" s="23"/>
      <c r="F47" s="23"/>
      <c r="G47" s="23"/>
      <c r="H47" s="3"/>
      <c r="I47" s="3" t="s">
        <v>2230</v>
      </c>
    </row>
    <row r="48" spans="1:9" ht="30" customHeight="1" x14ac:dyDescent="0.45">
      <c r="A48" s="20" t="s">
        <v>523</v>
      </c>
      <c r="B48" s="23" t="s">
        <v>2239</v>
      </c>
      <c r="C48" s="3" t="s">
        <v>2250</v>
      </c>
      <c r="D48" s="3" t="s">
        <v>2252</v>
      </c>
      <c r="E48" s="23"/>
      <c r="F48" s="23"/>
      <c r="G48" s="23"/>
      <c r="H48" s="3"/>
      <c r="I48" s="3" t="s">
        <v>2253</v>
      </c>
    </row>
    <row r="49" spans="1:9" ht="30" customHeight="1" x14ac:dyDescent="0.45">
      <c r="A49" s="20" t="s">
        <v>523</v>
      </c>
      <c r="B49" s="23" t="s">
        <v>2239</v>
      </c>
      <c r="C49" s="3" t="s">
        <v>2250</v>
      </c>
      <c r="D49" s="3" t="s">
        <v>2254</v>
      </c>
      <c r="E49" s="23"/>
      <c r="F49" s="23"/>
      <c r="G49" s="23"/>
      <c r="H49" s="3"/>
      <c r="I49" s="3" t="s">
        <v>2255</v>
      </c>
    </row>
    <row r="50" spans="1:9" ht="30" customHeight="1" x14ac:dyDescent="0.45">
      <c r="A50" s="20" t="s">
        <v>523</v>
      </c>
      <c r="B50" s="23" t="s">
        <v>2239</v>
      </c>
      <c r="C50" s="3" t="s">
        <v>2250</v>
      </c>
      <c r="D50" s="3" t="s">
        <v>2256</v>
      </c>
      <c r="E50" s="23"/>
      <c r="F50" s="23"/>
      <c r="G50" s="23"/>
      <c r="H50" s="3"/>
      <c r="I50" s="3" t="s">
        <v>2198</v>
      </c>
    </row>
    <row r="51" spans="1:9" ht="30" customHeight="1" x14ac:dyDescent="0.45">
      <c r="A51" s="20" t="s">
        <v>528</v>
      </c>
      <c r="B51" s="23" t="s">
        <v>2179</v>
      </c>
      <c r="C51" s="3"/>
      <c r="D51" s="3" t="s">
        <v>2257</v>
      </c>
      <c r="E51" s="23"/>
      <c r="F51" s="23"/>
      <c r="G51" s="23"/>
      <c r="H51" s="3"/>
      <c r="I51" s="3" t="s">
        <v>2258</v>
      </c>
    </row>
    <row r="52" spans="1:9" ht="45" customHeight="1" x14ac:dyDescent="0.45">
      <c r="A52" s="20" t="s">
        <v>528</v>
      </c>
      <c r="B52" s="23" t="s">
        <v>2179</v>
      </c>
      <c r="C52" s="3"/>
      <c r="D52" s="3" t="s">
        <v>2259</v>
      </c>
      <c r="E52" s="23"/>
      <c r="F52" s="23"/>
      <c r="G52" s="23"/>
      <c r="H52" s="3"/>
      <c r="I52" s="3" t="s">
        <v>2260</v>
      </c>
    </row>
    <row r="53" spans="1:9" ht="30" customHeight="1" x14ac:dyDescent="0.45">
      <c r="A53" s="20" t="s">
        <v>528</v>
      </c>
      <c r="B53" s="23" t="s">
        <v>2179</v>
      </c>
      <c r="C53" s="3"/>
      <c r="D53" s="3" t="s">
        <v>2261</v>
      </c>
      <c r="E53" s="23"/>
      <c r="F53" s="23"/>
      <c r="G53" s="23"/>
      <c r="H53" s="3"/>
      <c r="I53" s="3" t="s">
        <v>2258</v>
      </c>
    </row>
    <row r="54" spans="1:9" ht="18" customHeight="1" x14ac:dyDescent="0.45">
      <c r="A54" s="20" t="s">
        <v>528</v>
      </c>
      <c r="B54" s="23" t="s">
        <v>2179</v>
      </c>
      <c r="C54" s="3"/>
      <c r="D54" s="3" t="s">
        <v>2262</v>
      </c>
      <c r="E54" s="23"/>
      <c r="F54" s="23"/>
      <c r="G54" s="23"/>
      <c r="H54" s="3"/>
      <c r="I54" s="3" t="s">
        <v>2263</v>
      </c>
    </row>
    <row r="55" spans="1:9" ht="30" customHeight="1" x14ac:dyDescent="0.45">
      <c r="A55" s="20" t="s">
        <v>528</v>
      </c>
      <c r="B55" s="23" t="s">
        <v>2179</v>
      </c>
      <c r="C55" s="3"/>
      <c r="D55" s="3" t="s">
        <v>2264</v>
      </c>
      <c r="E55" s="23"/>
      <c r="F55" s="23"/>
      <c r="G55" s="23"/>
      <c r="H55" s="3"/>
      <c r="I55" s="3" t="s">
        <v>2265</v>
      </c>
    </row>
    <row r="56" spans="1:9" ht="30" customHeight="1" x14ac:dyDescent="0.45">
      <c r="A56" s="20" t="s">
        <v>528</v>
      </c>
      <c r="B56" s="23" t="s">
        <v>2189</v>
      </c>
      <c r="C56" s="3"/>
      <c r="D56" s="3" t="s">
        <v>2266</v>
      </c>
      <c r="E56" s="23"/>
      <c r="F56" s="23"/>
      <c r="G56" s="23"/>
      <c r="H56" s="3"/>
      <c r="I56" s="3" t="s">
        <v>2260</v>
      </c>
    </row>
    <row r="57" spans="1:9" ht="18" customHeight="1" x14ac:dyDescent="0.45">
      <c r="A57" s="20" t="s">
        <v>528</v>
      </c>
      <c r="B57" s="23" t="s">
        <v>2189</v>
      </c>
      <c r="C57" s="3"/>
      <c r="D57" s="3" t="s">
        <v>2267</v>
      </c>
      <c r="E57" s="23"/>
      <c r="F57" s="23"/>
      <c r="G57" s="23"/>
      <c r="H57" s="3"/>
      <c r="I57" s="3" t="s">
        <v>2268</v>
      </c>
    </row>
    <row r="58" spans="1:9" ht="18" customHeight="1" x14ac:dyDescent="0.45">
      <c r="A58" s="20" t="s">
        <v>528</v>
      </c>
      <c r="B58" s="23" t="s">
        <v>2189</v>
      </c>
      <c r="C58" s="3"/>
      <c r="D58" s="3" t="s">
        <v>2269</v>
      </c>
      <c r="E58" s="23"/>
      <c r="F58" s="23"/>
      <c r="G58" s="23"/>
      <c r="H58" s="3"/>
      <c r="I58" s="3" t="s">
        <v>2270</v>
      </c>
    </row>
    <row r="59" spans="1:9" ht="18" customHeight="1" x14ac:dyDescent="0.45">
      <c r="A59" s="20" t="s">
        <v>528</v>
      </c>
      <c r="B59" s="23" t="s">
        <v>2189</v>
      </c>
      <c r="C59" s="3"/>
      <c r="D59" s="3" t="s">
        <v>2271</v>
      </c>
      <c r="E59" s="23"/>
      <c r="F59" s="23"/>
      <c r="G59" s="23"/>
      <c r="H59" s="3"/>
      <c r="I59" s="3" t="s">
        <v>2272</v>
      </c>
    </row>
    <row r="60" spans="1:9" ht="30" customHeight="1" x14ac:dyDescent="0.45">
      <c r="A60" s="20" t="s">
        <v>528</v>
      </c>
      <c r="B60" s="23" t="s">
        <v>2203</v>
      </c>
      <c r="C60" s="3"/>
      <c r="D60" s="3" t="s">
        <v>2273</v>
      </c>
      <c r="E60" s="23"/>
      <c r="F60" s="23"/>
      <c r="G60" s="23"/>
      <c r="H60" s="3"/>
      <c r="I60" s="3" t="s">
        <v>2274</v>
      </c>
    </row>
    <row r="61" spans="1:9" ht="45" customHeight="1" x14ac:dyDescent="0.45">
      <c r="A61" s="20" t="s">
        <v>528</v>
      </c>
      <c r="B61" s="23" t="s">
        <v>2203</v>
      </c>
      <c r="C61" s="3"/>
      <c r="D61" s="3" t="s">
        <v>2275</v>
      </c>
      <c r="E61" s="23"/>
      <c r="F61" s="23"/>
      <c r="G61" s="23"/>
      <c r="H61" s="3"/>
      <c r="I61" s="3" t="s">
        <v>2276</v>
      </c>
    </row>
    <row r="62" spans="1:9" ht="30" customHeight="1" x14ac:dyDescent="0.45">
      <c r="A62" s="20" t="s">
        <v>528</v>
      </c>
      <c r="B62" s="23" t="s">
        <v>2203</v>
      </c>
      <c r="C62" s="3"/>
      <c r="D62" s="3" t="s">
        <v>2277</v>
      </c>
      <c r="E62" s="23"/>
      <c r="F62" s="23"/>
      <c r="G62" s="23"/>
      <c r="H62" s="3"/>
      <c r="I62" s="3" t="s">
        <v>2278</v>
      </c>
    </row>
    <row r="63" spans="1:9" ht="30" customHeight="1" x14ac:dyDescent="0.45">
      <c r="A63" s="20" t="s">
        <v>528</v>
      </c>
      <c r="B63" s="23" t="s">
        <v>2203</v>
      </c>
      <c r="C63" s="3"/>
      <c r="D63" s="3" t="s">
        <v>2279</v>
      </c>
      <c r="E63" s="23"/>
      <c r="F63" s="23"/>
      <c r="G63" s="23"/>
      <c r="H63" s="3"/>
      <c r="I63" s="3" t="s">
        <v>2268</v>
      </c>
    </row>
    <row r="64" spans="1:9" ht="30" customHeight="1" x14ac:dyDescent="0.45">
      <c r="A64" s="20" t="s">
        <v>528</v>
      </c>
      <c r="B64" s="23" t="s">
        <v>2209</v>
      </c>
      <c r="C64" s="3"/>
      <c r="D64" s="3" t="s">
        <v>2280</v>
      </c>
      <c r="E64" s="23"/>
      <c r="F64" s="23"/>
      <c r="G64" s="23"/>
      <c r="H64" s="3"/>
      <c r="I64" s="3" t="s">
        <v>2281</v>
      </c>
    </row>
    <row r="65" spans="1:9" ht="18" customHeight="1" x14ac:dyDescent="0.45">
      <c r="A65" s="20" t="s">
        <v>528</v>
      </c>
      <c r="B65" s="23" t="s">
        <v>2209</v>
      </c>
      <c r="C65" s="3"/>
      <c r="D65" s="3" t="s">
        <v>2282</v>
      </c>
      <c r="E65" s="23"/>
      <c r="F65" s="23"/>
      <c r="G65" s="23"/>
      <c r="H65" s="3"/>
      <c r="I65" s="3" t="s">
        <v>2281</v>
      </c>
    </row>
    <row r="66" spans="1:9" ht="30" customHeight="1" x14ac:dyDescent="0.45">
      <c r="A66" s="20" t="s">
        <v>528</v>
      </c>
      <c r="B66" s="23" t="s">
        <v>2209</v>
      </c>
      <c r="C66" s="3"/>
      <c r="D66" s="3" t="s">
        <v>2283</v>
      </c>
      <c r="E66" s="23"/>
      <c r="F66" s="23"/>
      <c r="G66" s="23"/>
      <c r="H66" s="3"/>
      <c r="I66" s="3" t="s">
        <v>2281</v>
      </c>
    </row>
    <row r="67" spans="1:9" ht="18" customHeight="1" x14ac:dyDescent="0.45">
      <c r="A67" s="20" t="s">
        <v>528</v>
      </c>
      <c r="B67" s="23" t="s">
        <v>2209</v>
      </c>
      <c r="C67" s="3"/>
      <c r="D67" s="3" t="s">
        <v>2284</v>
      </c>
      <c r="E67" s="23"/>
      <c r="F67" s="23"/>
      <c r="G67" s="23"/>
      <c r="H67" s="3"/>
      <c r="I67" s="3" t="s">
        <v>2217</v>
      </c>
    </row>
    <row r="68" spans="1:9" ht="18" customHeight="1" x14ac:dyDescent="0.45">
      <c r="A68" s="20" t="s">
        <v>528</v>
      </c>
      <c r="B68" s="23" t="s">
        <v>2209</v>
      </c>
      <c r="C68" s="3"/>
      <c r="D68" s="3" t="s">
        <v>2285</v>
      </c>
      <c r="E68" s="23"/>
      <c r="F68" s="23"/>
      <c r="G68" s="23"/>
      <c r="H68" s="3"/>
      <c r="I68" s="3" t="s">
        <v>2265</v>
      </c>
    </row>
    <row r="69" spans="1:9" ht="30" customHeight="1" x14ac:dyDescent="0.45">
      <c r="A69" s="20" t="s">
        <v>528</v>
      </c>
      <c r="B69" s="23" t="s">
        <v>1305</v>
      </c>
      <c r="C69" s="3"/>
      <c r="D69" s="3" t="s">
        <v>2286</v>
      </c>
      <c r="E69" s="23"/>
      <c r="F69" s="23"/>
      <c r="G69" s="23"/>
      <c r="H69" s="3"/>
      <c r="I69" s="3" t="s">
        <v>2287</v>
      </c>
    </row>
    <row r="70" spans="1:9" ht="18" customHeight="1" x14ac:dyDescent="0.45">
      <c r="A70" s="20" t="s">
        <v>528</v>
      </c>
      <c r="B70" s="23" t="s">
        <v>1305</v>
      </c>
      <c r="C70" s="3"/>
      <c r="D70" s="3" t="s">
        <v>2288</v>
      </c>
      <c r="E70" s="23"/>
      <c r="F70" s="23"/>
      <c r="G70" s="23"/>
      <c r="H70" s="3"/>
      <c r="I70" s="3" t="s">
        <v>2281</v>
      </c>
    </row>
    <row r="71" spans="1:9" ht="18" customHeight="1" x14ac:dyDescent="0.45">
      <c r="A71" s="20" t="s">
        <v>528</v>
      </c>
      <c r="B71" s="23" t="s">
        <v>1305</v>
      </c>
      <c r="C71" s="3"/>
      <c r="D71" s="3" t="s">
        <v>2289</v>
      </c>
      <c r="E71" s="23"/>
      <c r="F71" s="23"/>
      <c r="G71" s="23"/>
      <c r="H71" s="3"/>
      <c r="I71" s="3" t="s">
        <v>2268</v>
      </c>
    </row>
    <row r="72" spans="1:9" ht="18" customHeight="1" x14ac:dyDescent="0.45">
      <c r="A72" s="20" t="s">
        <v>528</v>
      </c>
      <c r="B72" s="23" t="s">
        <v>1305</v>
      </c>
      <c r="C72" s="3"/>
      <c r="D72" s="3" t="s">
        <v>2290</v>
      </c>
      <c r="E72" s="23"/>
      <c r="F72" s="23"/>
      <c r="G72" s="23"/>
      <c r="H72" s="3"/>
      <c r="I72" s="3" t="s">
        <v>2272</v>
      </c>
    </row>
    <row r="73" spans="1:9" ht="18" customHeight="1" x14ac:dyDescent="0.45">
      <c r="A73" s="20" t="s">
        <v>528</v>
      </c>
      <c r="B73" s="23" t="s">
        <v>1309</v>
      </c>
      <c r="C73" s="3"/>
      <c r="D73" s="3" t="s">
        <v>2291</v>
      </c>
      <c r="E73" s="23"/>
      <c r="F73" s="23"/>
      <c r="G73" s="23"/>
      <c r="H73" s="3"/>
      <c r="I73" s="3" t="s">
        <v>2260</v>
      </c>
    </row>
    <row r="74" spans="1:9" ht="30" customHeight="1" x14ac:dyDescent="0.45">
      <c r="A74" s="20" t="s">
        <v>528</v>
      </c>
      <c r="B74" s="23" t="s">
        <v>1309</v>
      </c>
      <c r="C74" s="3"/>
      <c r="D74" s="3" t="s">
        <v>2292</v>
      </c>
      <c r="E74" s="23"/>
      <c r="F74" s="23"/>
      <c r="G74" s="23"/>
      <c r="H74" s="3"/>
      <c r="I74" s="3" t="s">
        <v>2281</v>
      </c>
    </row>
    <row r="75" spans="1:9" ht="30" customHeight="1" x14ac:dyDescent="0.45">
      <c r="A75" s="20" t="s">
        <v>528</v>
      </c>
      <c r="B75" s="23" t="s">
        <v>1309</v>
      </c>
      <c r="C75" s="3"/>
      <c r="D75" s="3" t="s">
        <v>2293</v>
      </c>
      <c r="E75" s="23"/>
      <c r="F75" s="23"/>
      <c r="G75" s="23"/>
      <c r="H75" s="3"/>
      <c r="I75" s="3" t="s">
        <v>2260</v>
      </c>
    </row>
    <row r="76" spans="1:9" ht="18" customHeight="1" x14ac:dyDescent="0.45">
      <c r="A76" s="20" t="s">
        <v>528</v>
      </c>
      <c r="B76" s="23" t="s">
        <v>1309</v>
      </c>
      <c r="C76" s="3"/>
      <c r="D76" s="3" t="s">
        <v>2294</v>
      </c>
      <c r="E76" s="23"/>
      <c r="F76" s="23"/>
      <c r="G76" s="23"/>
      <c r="H76" s="3"/>
      <c r="I76" s="3" t="s">
        <v>2263</v>
      </c>
    </row>
    <row r="77" spans="1:9" ht="18" customHeight="1" x14ac:dyDescent="0.45">
      <c r="A77" s="20" t="s">
        <v>528</v>
      </c>
      <c r="B77" s="23" t="s">
        <v>1309</v>
      </c>
      <c r="C77" s="3"/>
      <c r="D77" s="3" t="s">
        <v>2295</v>
      </c>
      <c r="E77" s="23"/>
      <c r="F77" s="23"/>
      <c r="G77" s="23"/>
      <c r="H77" s="3"/>
      <c r="I77" s="3" t="s">
        <v>2281</v>
      </c>
    </row>
    <row r="78" spans="1:9" ht="18" customHeight="1" x14ac:dyDescent="0.45">
      <c r="A78" s="20" t="s">
        <v>528</v>
      </c>
      <c r="B78" s="23" t="s">
        <v>2232</v>
      </c>
      <c r="C78" s="3" t="s">
        <v>2296</v>
      </c>
      <c r="D78" s="3"/>
      <c r="E78" s="50">
        <v>8000000</v>
      </c>
      <c r="F78" s="23" t="s">
        <v>2234</v>
      </c>
      <c r="G78" s="23">
        <v>2022</v>
      </c>
      <c r="H78" s="3" t="s">
        <v>2235</v>
      </c>
      <c r="I78" s="3" t="s">
        <v>2274</v>
      </c>
    </row>
    <row r="79" spans="1:9" ht="18" customHeight="1" x14ac:dyDescent="0.45">
      <c r="A79" s="20" t="s">
        <v>528</v>
      </c>
      <c r="B79" s="23" t="s">
        <v>2232</v>
      </c>
      <c r="C79" s="3" t="s">
        <v>2297</v>
      </c>
      <c r="D79" s="3"/>
      <c r="E79" s="50">
        <v>1100000</v>
      </c>
      <c r="F79" s="23" t="s">
        <v>2234</v>
      </c>
      <c r="G79" s="23">
        <v>2022</v>
      </c>
      <c r="H79" s="3" t="s">
        <v>2235</v>
      </c>
      <c r="I79" s="3" t="s">
        <v>2298</v>
      </c>
    </row>
    <row r="80" spans="1:9" ht="18" customHeight="1" x14ac:dyDescent="0.45">
      <c r="A80" s="20" t="s">
        <v>528</v>
      </c>
      <c r="B80" s="23" t="s">
        <v>2232</v>
      </c>
      <c r="C80" s="3" t="s">
        <v>2020</v>
      </c>
      <c r="D80" s="3"/>
      <c r="E80" s="50">
        <v>700000</v>
      </c>
      <c r="F80" s="23" t="s">
        <v>2299</v>
      </c>
      <c r="G80" s="23">
        <v>2022</v>
      </c>
      <c r="H80" s="3" t="s">
        <v>2235</v>
      </c>
      <c r="I80" s="3" t="s">
        <v>2278</v>
      </c>
    </row>
    <row r="81" spans="1:9" ht="18" customHeight="1" x14ac:dyDescent="0.45">
      <c r="A81" s="20" t="s">
        <v>528</v>
      </c>
      <c r="B81" s="23" t="s">
        <v>2232</v>
      </c>
      <c r="C81" s="3" t="s">
        <v>2300</v>
      </c>
      <c r="D81" s="3"/>
      <c r="E81" s="50">
        <v>523</v>
      </c>
      <c r="F81" s="23" t="s">
        <v>2299</v>
      </c>
      <c r="G81" s="23">
        <v>2022</v>
      </c>
      <c r="H81" s="3" t="s">
        <v>2235</v>
      </c>
      <c r="I81" s="3" t="s">
        <v>2278</v>
      </c>
    </row>
    <row r="82" spans="1:9" ht="18" customHeight="1" x14ac:dyDescent="0.45">
      <c r="A82" s="20" t="s">
        <v>528</v>
      </c>
      <c r="B82" s="23" t="s">
        <v>2232</v>
      </c>
      <c r="C82" s="3" t="s">
        <v>2301</v>
      </c>
      <c r="D82" s="3"/>
      <c r="E82" s="50">
        <v>390000</v>
      </c>
      <c r="F82" s="23" t="s">
        <v>2299</v>
      </c>
      <c r="G82" s="23">
        <v>2022</v>
      </c>
      <c r="H82" s="3" t="s">
        <v>2235</v>
      </c>
      <c r="I82" s="3" t="s">
        <v>2278</v>
      </c>
    </row>
    <row r="83" spans="1:9" ht="45" customHeight="1" x14ac:dyDescent="0.45">
      <c r="A83" s="20" t="s">
        <v>528</v>
      </c>
      <c r="B83" s="23" t="s">
        <v>2239</v>
      </c>
      <c r="C83" s="3" t="s">
        <v>2302</v>
      </c>
      <c r="D83" s="3" t="s">
        <v>2303</v>
      </c>
      <c r="E83" s="23"/>
      <c r="F83" s="23"/>
      <c r="G83" s="23"/>
      <c r="H83" s="3"/>
      <c r="I83" s="3" t="s">
        <v>2304</v>
      </c>
    </row>
    <row r="84" spans="1:9" ht="30" customHeight="1" x14ac:dyDescent="0.45">
      <c r="A84" s="20" t="s">
        <v>528</v>
      </c>
      <c r="B84" s="23" t="s">
        <v>2239</v>
      </c>
      <c r="C84" s="3" t="s">
        <v>2302</v>
      </c>
      <c r="D84" s="3" t="s">
        <v>2305</v>
      </c>
      <c r="E84" s="23"/>
      <c r="F84" s="23"/>
      <c r="G84" s="23"/>
      <c r="H84" s="3"/>
      <c r="I84" s="3" t="s">
        <v>2306</v>
      </c>
    </row>
    <row r="85" spans="1:9" ht="30" customHeight="1" x14ac:dyDescent="0.45">
      <c r="A85" s="20" t="s">
        <v>528</v>
      </c>
      <c r="B85" s="23" t="s">
        <v>2239</v>
      </c>
      <c r="C85" s="3" t="s">
        <v>2302</v>
      </c>
      <c r="D85" s="3" t="s">
        <v>2307</v>
      </c>
      <c r="E85" s="23"/>
      <c r="F85" s="23"/>
      <c r="G85" s="23"/>
      <c r="H85" s="3"/>
      <c r="I85" s="3" t="s">
        <v>2308</v>
      </c>
    </row>
    <row r="86" spans="1:9" ht="30" customHeight="1" x14ac:dyDescent="0.45">
      <c r="A86" s="20" t="s">
        <v>528</v>
      </c>
      <c r="B86" s="23" t="s">
        <v>2239</v>
      </c>
      <c r="C86" s="3" t="s">
        <v>2302</v>
      </c>
      <c r="D86" s="3" t="s">
        <v>2309</v>
      </c>
      <c r="E86" s="23"/>
      <c r="F86" s="23"/>
      <c r="G86" s="23"/>
      <c r="H86" s="3"/>
      <c r="I86" s="3" t="s">
        <v>2310</v>
      </c>
    </row>
    <row r="87" spans="1:9" ht="30" customHeight="1" x14ac:dyDescent="0.45">
      <c r="A87" s="20" t="s">
        <v>528</v>
      </c>
      <c r="B87" s="23" t="s">
        <v>2239</v>
      </c>
      <c r="C87" s="3" t="s">
        <v>2302</v>
      </c>
      <c r="D87" s="3" t="s">
        <v>2311</v>
      </c>
      <c r="E87" s="23"/>
      <c r="F87" s="23"/>
      <c r="G87" s="23"/>
      <c r="H87" s="3"/>
      <c r="I87" s="3" t="s">
        <v>2312</v>
      </c>
    </row>
    <row r="88" spans="1:9" ht="18" customHeight="1" x14ac:dyDescent="0.45">
      <c r="A88" s="20" t="s">
        <v>528</v>
      </c>
      <c r="B88" s="23" t="s">
        <v>2248</v>
      </c>
      <c r="C88" s="3" t="s">
        <v>2302</v>
      </c>
      <c r="D88" s="3" t="s">
        <v>2313</v>
      </c>
      <c r="E88" s="50">
        <v>30</v>
      </c>
      <c r="F88" s="23" t="s">
        <v>2314</v>
      </c>
      <c r="G88" s="23">
        <v>2024</v>
      </c>
      <c r="H88" s="3" t="s">
        <v>9</v>
      </c>
      <c r="I88" s="3" t="s">
        <v>2308</v>
      </c>
    </row>
    <row r="89" spans="1:9" ht="18" customHeight="1" x14ac:dyDescent="0.45">
      <c r="A89" s="20" t="s">
        <v>528</v>
      </c>
      <c r="B89" s="23" t="s">
        <v>2248</v>
      </c>
      <c r="C89" s="3" t="s">
        <v>2302</v>
      </c>
      <c r="D89" s="3" t="s">
        <v>2313</v>
      </c>
      <c r="E89" s="50">
        <v>37</v>
      </c>
      <c r="F89" s="23" t="s">
        <v>2314</v>
      </c>
      <c r="G89" s="23">
        <v>2023</v>
      </c>
      <c r="H89" s="3" t="s">
        <v>9</v>
      </c>
      <c r="I89" s="3" t="s">
        <v>2308</v>
      </c>
    </row>
    <row r="90" spans="1:9" ht="45" customHeight="1" x14ac:dyDescent="0.45">
      <c r="A90" s="20" t="s">
        <v>528</v>
      </c>
      <c r="B90" s="23" t="s">
        <v>2239</v>
      </c>
      <c r="C90" s="3" t="s">
        <v>2315</v>
      </c>
      <c r="D90" s="3" t="s">
        <v>2316</v>
      </c>
      <c r="E90" s="23"/>
      <c r="F90" s="23"/>
      <c r="G90" s="23"/>
      <c r="H90" s="3"/>
      <c r="I90" s="3" t="s">
        <v>2217</v>
      </c>
    </row>
    <row r="91" spans="1:9" ht="30" customHeight="1" x14ac:dyDescent="0.45">
      <c r="A91" s="20" t="s">
        <v>528</v>
      </c>
      <c r="B91" s="23" t="s">
        <v>2239</v>
      </c>
      <c r="C91" s="3" t="s">
        <v>2315</v>
      </c>
      <c r="D91" s="3" t="s">
        <v>2317</v>
      </c>
      <c r="E91" s="23"/>
      <c r="F91" s="23"/>
      <c r="G91" s="23"/>
      <c r="H91" s="3"/>
      <c r="I91" s="3" t="s">
        <v>2217</v>
      </c>
    </row>
    <row r="92" spans="1:9" ht="30" customHeight="1" x14ac:dyDescent="0.45">
      <c r="A92" s="20" t="s">
        <v>528</v>
      </c>
      <c r="B92" s="23" t="s">
        <v>2239</v>
      </c>
      <c r="C92" s="3" t="s">
        <v>2315</v>
      </c>
      <c r="D92" s="3" t="s">
        <v>2318</v>
      </c>
      <c r="E92" s="23"/>
      <c r="F92" s="23"/>
      <c r="G92" s="23"/>
      <c r="H92" s="3"/>
      <c r="I92" s="3" t="s">
        <v>2272</v>
      </c>
    </row>
    <row r="93" spans="1:9" ht="18" customHeight="1" x14ac:dyDescent="0.45">
      <c r="A93" s="20" t="s">
        <v>528</v>
      </c>
      <c r="B93" s="23" t="s">
        <v>2239</v>
      </c>
      <c r="C93" s="3" t="s">
        <v>2315</v>
      </c>
      <c r="D93" s="3" t="s">
        <v>2319</v>
      </c>
      <c r="E93" s="23"/>
      <c r="F93" s="23"/>
      <c r="G93" s="23"/>
      <c r="H93" s="3"/>
      <c r="I93" s="3" t="s">
        <v>2265</v>
      </c>
    </row>
    <row r="94" spans="1:9" ht="30" customHeight="1" x14ac:dyDescent="0.45">
      <c r="A94" s="20" t="s">
        <v>528</v>
      </c>
      <c r="B94" s="23" t="s">
        <v>2239</v>
      </c>
      <c r="C94" s="3" t="s">
        <v>2320</v>
      </c>
      <c r="D94" s="3" t="s">
        <v>2321</v>
      </c>
      <c r="E94" s="23"/>
      <c r="F94" s="23"/>
      <c r="G94" s="23"/>
      <c r="H94" s="3"/>
      <c r="I94" s="3" t="s">
        <v>2268</v>
      </c>
    </row>
    <row r="95" spans="1:9" ht="30" customHeight="1" x14ac:dyDescent="0.45">
      <c r="A95" s="20" t="s">
        <v>528</v>
      </c>
      <c r="B95" s="23" t="s">
        <v>2239</v>
      </c>
      <c r="C95" s="3" t="s">
        <v>2320</v>
      </c>
      <c r="D95" s="3" t="s">
        <v>2322</v>
      </c>
      <c r="E95" s="23"/>
      <c r="F95" s="23"/>
      <c r="G95" s="23"/>
      <c r="H95" s="3"/>
      <c r="I95" s="3" t="s">
        <v>2268</v>
      </c>
    </row>
    <row r="96" spans="1:9" ht="30" customHeight="1" x14ac:dyDescent="0.45">
      <c r="A96" s="20" t="s">
        <v>530</v>
      </c>
      <c r="B96" s="23" t="s">
        <v>2179</v>
      </c>
      <c r="C96" s="3"/>
      <c r="D96" s="3" t="s">
        <v>2323</v>
      </c>
      <c r="E96" s="23"/>
      <c r="F96" s="23"/>
      <c r="G96" s="23"/>
      <c r="H96" s="3"/>
      <c r="I96" s="3" t="s">
        <v>2324</v>
      </c>
    </row>
    <row r="97" spans="1:9" ht="30" customHeight="1" x14ac:dyDescent="0.45">
      <c r="A97" s="20" t="s">
        <v>530</v>
      </c>
      <c r="B97" s="23" t="s">
        <v>2179</v>
      </c>
      <c r="C97" s="3"/>
      <c r="D97" s="3" t="s">
        <v>2325</v>
      </c>
      <c r="E97" s="23"/>
      <c r="F97" s="23"/>
      <c r="G97" s="23"/>
      <c r="H97" s="3"/>
      <c r="I97" s="3" t="s">
        <v>2324</v>
      </c>
    </row>
    <row r="98" spans="1:9" ht="45" customHeight="1" x14ac:dyDescent="0.45">
      <c r="A98" s="20" t="s">
        <v>530</v>
      </c>
      <c r="B98" s="23" t="s">
        <v>2179</v>
      </c>
      <c r="C98" s="3"/>
      <c r="D98" s="3" t="s">
        <v>2326</v>
      </c>
      <c r="E98" s="23"/>
      <c r="F98" s="23"/>
      <c r="G98" s="23"/>
      <c r="H98" s="3"/>
      <c r="I98" s="3" t="s">
        <v>2324</v>
      </c>
    </row>
    <row r="99" spans="1:9" ht="30" customHeight="1" x14ac:dyDescent="0.45">
      <c r="A99" s="20" t="s">
        <v>530</v>
      </c>
      <c r="B99" s="23" t="s">
        <v>2179</v>
      </c>
      <c r="C99" s="3"/>
      <c r="D99" s="3" t="s">
        <v>2327</v>
      </c>
      <c r="E99" s="23"/>
      <c r="F99" s="23"/>
      <c r="G99" s="23"/>
      <c r="H99" s="3"/>
      <c r="I99" s="3" t="s">
        <v>2328</v>
      </c>
    </row>
    <row r="100" spans="1:9" ht="18" customHeight="1" x14ac:dyDescent="0.45">
      <c r="A100" s="20" t="s">
        <v>530</v>
      </c>
      <c r="B100" s="23" t="s">
        <v>2179</v>
      </c>
      <c r="C100" s="3"/>
      <c r="D100" s="3" t="s">
        <v>2329</v>
      </c>
      <c r="E100" s="23"/>
      <c r="F100" s="23"/>
      <c r="G100" s="23"/>
      <c r="H100" s="3"/>
      <c r="I100" s="3" t="s">
        <v>2330</v>
      </c>
    </row>
    <row r="101" spans="1:9" ht="18" customHeight="1" x14ac:dyDescent="0.45">
      <c r="A101" s="20" t="s">
        <v>530</v>
      </c>
      <c r="B101" s="23" t="s">
        <v>2189</v>
      </c>
      <c r="C101" s="3"/>
      <c r="D101" s="3" t="s">
        <v>2331</v>
      </c>
      <c r="E101" s="23"/>
      <c r="F101" s="23"/>
      <c r="G101" s="23"/>
      <c r="H101" s="3"/>
      <c r="I101" s="3" t="s">
        <v>2324</v>
      </c>
    </row>
    <row r="102" spans="1:9" ht="30" customHeight="1" x14ac:dyDescent="0.45">
      <c r="A102" s="20" t="s">
        <v>530</v>
      </c>
      <c r="B102" s="23" t="s">
        <v>2189</v>
      </c>
      <c r="C102" s="3"/>
      <c r="D102" s="3" t="s">
        <v>2332</v>
      </c>
      <c r="E102" s="23"/>
      <c r="F102" s="23"/>
      <c r="G102" s="23"/>
      <c r="H102" s="3"/>
      <c r="I102" s="3" t="s">
        <v>2333</v>
      </c>
    </row>
    <row r="103" spans="1:9" ht="18" customHeight="1" x14ac:dyDescent="0.45">
      <c r="A103" s="20" t="s">
        <v>530</v>
      </c>
      <c r="B103" s="23" t="s">
        <v>2189</v>
      </c>
      <c r="C103" s="3"/>
      <c r="D103" s="3" t="s">
        <v>2334</v>
      </c>
      <c r="E103" s="23"/>
      <c r="F103" s="23"/>
      <c r="G103" s="23"/>
      <c r="H103" s="3"/>
      <c r="I103" s="3" t="s">
        <v>2335</v>
      </c>
    </row>
    <row r="104" spans="1:9" ht="30" customHeight="1" x14ac:dyDescent="0.45">
      <c r="A104" s="20" t="s">
        <v>530</v>
      </c>
      <c r="B104" s="23" t="s">
        <v>2189</v>
      </c>
      <c r="C104" s="3"/>
      <c r="D104" s="3" t="s">
        <v>2336</v>
      </c>
      <c r="E104" s="23"/>
      <c r="F104" s="23"/>
      <c r="G104" s="23"/>
      <c r="H104" s="3"/>
      <c r="I104" s="3" t="s">
        <v>2337</v>
      </c>
    </row>
    <row r="105" spans="1:9" ht="30" customHeight="1" x14ac:dyDescent="0.45">
      <c r="A105" s="20" t="s">
        <v>530</v>
      </c>
      <c r="B105" s="23" t="s">
        <v>2203</v>
      </c>
      <c r="C105" s="3"/>
      <c r="D105" s="3" t="s">
        <v>2338</v>
      </c>
      <c r="E105" s="23"/>
      <c r="F105" s="23"/>
      <c r="G105" s="23"/>
      <c r="H105" s="3"/>
      <c r="I105" s="3" t="s">
        <v>2339</v>
      </c>
    </row>
    <row r="106" spans="1:9" ht="30" customHeight="1" x14ac:dyDescent="0.45">
      <c r="A106" s="20" t="s">
        <v>530</v>
      </c>
      <c r="B106" s="23" t="s">
        <v>2203</v>
      </c>
      <c r="C106" s="3"/>
      <c r="D106" s="3" t="s">
        <v>2340</v>
      </c>
      <c r="E106" s="23"/>
      <c r="F106" s="23"/>
      <c r="G106" s="23"/>
      <c r="H106" s="3"/>
      <c r="I106" s="3" t="s">
        <v>2341</v>
      </c>
    </row>
    <row r="107" spans="1:9" ht="30" customHeight="1" x14ac:dyDescent="0.45">
      <c r="A107" s="20" t="s">
        <v>530</v>
      </c>
      <c r="B107" s="23" t="s">
        <v>2203</v>
      </c>
      <c r="C107" s="3"/>
      <c r="D107" s="3" t="s">
        <v>2342</v>
      </c>
      <c r="E107" s="23"/>
      <c r="F107" s="23"/>
      <c r="G107" s="23"/>
      <c r="H107" s="3"/>
      <c r="I107" s="3" t="s">
        <v>2343</v>
      </c>
    </row>
    <row r="108" spans="1:9" ht="30" customHeight="1" x14ac:dyDescent="0.45">
      <c r="A108" s="20" t="s">
        <v>530</v>
      </c>
      <c r="B108" s="23" t="s">
        <v>2203</v>
      </c>
      <c r="C108" s="3"/>
      <c r="D108" s="3" t="s">
        <v>2344</v>
      </c>
      <c r="E108" s="23"/>
      <c r="F108" s="23"/>
      <c r="G108" s="23"/>
      <c r="H108" s="3"/>
      <c r="I108" s="3" t="s">
        <v>2341</v>
      </c>
    </row>
    <row r="109" spans="1:9" ht="18" customHeight="1" x14ac:dyDescent="0.45">
      <c r="A109" s="20" t="s">
        <v>530</v>
      </c>
      <c r="B109" s="23" t="s">
        <v>2203</v>
      </c>
      <c r="C109" s="3"/>
      <c r="D109" s="3" t="s">
        <v>2345</v>
      </c>
      <c r="E109" s="23"/>
      <c r="F109" s="23"/>
      <c r="G109" s="23"/>
      <c r="H109" s="3"/>
      <c r="I109" s="3" t="s">
        <v>2346</v>
      </c>
    </row>
    <row r="110" spans="1:9" ht="30" customHeight="1" x14ac:dyDescent="0.45">
      <c r="A110" s="20" t="s">
        <v>530</v>
      </c>
      <c r="B110" s="23" t="s">
        <v>2209</v>
      </c>
      <c r="C110" s="3"/>
      <c r="D110" s="3" t="s">
        <v>2347</v>
      </c>
      <c r="E110" s="23"/>
      <c r="F110" s="23"/>
      <c r="G110" s="23"/>
      <c r="H110" s="3"/>
      <c r="I110" s="3" t="s">
        <v>2330</v>
      </c>
    </row>
    <row r="111" spans="1:9" ht="18" customHeight="1" x14ac:dyDescent="0.45">
      <c r="A111" s="20" t="s">
        <v>530</v>
      </c>
      <c r="B111" s="23" t="s">
        <v>2209</v>
      </c>
      <c r="C111" s="3"/>
      <c r="D111" s="3" t="s">
        <v>2348</v>
      </c>
      <c r="E111" s="23"/>
      <c r="F111" s="23"/>
      <c r="G111" s="23"/>
      <c r="H111" s="3"/>
      <c r="I111" s="3" t="s">
        <v>2349</v>
      </c>
    </row>
    <row r="112" spans="1:9" ht="18" customHeight="1" x14ac:dyDescent="0.45">
      <c r="A112" s="20" t="s">
        <v>530</v>
      </c>
      <c r="B112" s="23" t="s">
        <v>2209</v>
      </c>
      <c r="C112" s="3"/>
      <c r="D112" s="3" t="s">
        <v>2350</v>
      </c>
      <c r="E112" s="23"/>
      <c r="F112" s="23"/>
      <c r="G112" s="23"/>
      <c r="H112" s="3"/>
      <c r="I112" s="3" t="s">
        <v>2351</v>
      </c>
    </row>
    <row r="113" spans="1:9" ht="18" customHeight="1" x14ac:dyDescent="0.45">
      <c r="A113" s="20" t="s">
        <v>530</v>
      </c>
      <c r="B113" s="23" t="s">
        <v>1305</v>
      </c>
      <c r="C113" s="3"/>
      <c r="D113" s="3" t="s">
        <v>2352</v>
      </c>
      <c r="E113" s="23"/>
      <c r="F113" s="23"/>
      <c r="G113" s="23"/>
      <c r="H113" s="3"/>
      <c r="I113" s="3" t="s">
        <v>2324</v>
      </c>
    </row>
    <row r="114" spans="1:9" ht="18" customHeight="1" x14ac:dyDescent="0.45">
      <c r="A114" s="20" t="s">
        <v>530</v>
      </c>
      <c r="B114" s="23" t="s">
        <v>1305</v>
      </c>
      <c r="C114" s="3"/>
      <c r="D114" s="3" t="s">
        <v>2353</v>
      </c>
      <c r="E114" s="23"/>
      <c r="F114" s="23"/>
      <c r="G114" s="23"/>
      <c r="H114" s="3"/>
      <c r="I114" s="3" t="s">
        <v>2354</v>
      </c>
    </row>
    <row r="115" spans="1:9" ht="30" customHeight="1" x14ac:dyDescent="0.45">
      <c r="A115" s="20" t="s">
        <v>530</v>
      </c>
      <c r="B115" s="23" t="s">
        <v>1305</v>
      </c>
      <c r="C115" s="3"/>
      <c r="D115" s="3" t="s">
        <v>2355</v>
      </c>
      <c r="E115" s="23"/>
      <c r="F115" s="23"/>
      <c r="G115" s="23"/>
      <c r="H115" s="3"/>
      <c r="I115" s="3" t="s">
        <v>2356</v>
      </c>
    </row>
    <row r="116" spans="1:9" ht="30" customHeight="1" x14ac:dyDescent="0.45">
      <c r="A116" s="20" t="s">
        <v>530</v>
      </c>
      <c r="B116" s="23" t="s">
        <v>1305</v>
      </c>
      <c r="C116" s="3"/>
      <c r="D116" s="3" t="s">
        <v>2357</v>
      </c>
      <c r="E116" s="23"/>
      <c r="F116" s="23"/>
      <c r="G116" s="23"/>
      <c r="H116" s="3"/>
      <c r="I116" s="3" t="s">
        <v>2358</v>
      </c>
    </row>
    <row r="117" spans="1:9" ht="18" customHeight="1" x14ac:dyDescent="0.45">
      <c r="A117" s="20" t="s">
        <v>530</v>
      </c>
      <c r="B117" s="23" t="s">
        <v>1305</v>
      </c>
      <c r="C117" s="3"/>
      <c r="D117" s="3" t="s">
        <v>2359</v>
      </c>
      <c r="E117" s="23"/>
      <c r="F117" s="23"/>
      <c r="G117" s="23"/>
      <c r="H117" s="3"/>
      <c r="I117" s="3" t="s">
        <v>2330</v>
      </c>
    </row>
    <row r="118" spans="1:9" ht="18" customHeight="1" x14ac:dyDescent="0.45">
      <c r="A118" s="20" t="s">
        <v>530</v>
      </c>
      <c r="B118" s="23" t="s">
        <v>1309</v>
      </c>
      <c r="C118" s="3"/>
      <c r="D118" s="3" t="s">
        <v>2360</v>
      </c>
      <c r="E118" s="23"/>
      <c r="F118" s="23"/>
      <c r="G118" s="23"/>
      <c r="H118" s="3"/>
      <c r="I118" s="3" t="s">
        <v>2324</v>
      </c>
    </row>
    <row r="119" spans="1:9" ht="30" customHeight="1" x14ac:dyDescent="0.45">
      <c r="A119" s="20" t="s">
        <v>530</v>
      </c>
      <c r="B119" s="23" t="s">
        <v>1309</v>
      </c>
      <c r="C119" s="3"/>
      <c r="D119" s="3" t="s">
        <v>2361</v>
      </c>
      <c r="E119" s="23"/>
      <c r="F119" s="23"/>
      <c r="G119" s="23"/>
      <c r="H119" s="3"/>
      <c r="I119" s="3" t="s">
        <v>2346</v>
      </c>
    </row>
    <row r="120" spans="1:9" ht="30" customHeight="1" x14ac:dyDescent="0.45">
      <c r="A120" s="20" t="s">
        <v>530</v>
      </c>
      <c r="B120" s="23" t="s">
        <v>1309</v>
      </c>
      <c r="C120" s="3"/>
      <c r="D120" s="3" t="s">
        <v>2362</v>
      </c>
      <c r="E120" s="23"/>
      <c r="F120" s="23"/>
      <c r="G120" s="23"/>
      <c r="H120" s="3"/>
      <c r="I120" s="3" t="s">
        <v>2349</v>
      </c>
    </row>
    <row r="121" spans="1:9" ht="18" customHeight="1" x14ac:dyDescent="0.45">
      <c r="A121" s="20" t="s">
        <v>530</v>
      </c>
      <c r="B121" s="23" t="s">
        <v>2232</v>
      </c>
      <c r="C121" s="3" t="s">
        <v>2363</v>
      </c>
      <c r="D121" s="3"/>
      <c r="E121" s="50">
        <v>11000000</v>
      </c>
      <c r="F121" s="23" t="s">
        <v>2234</v>
      </c>
      <c r="G121" s="23">
        <v>2024</v>
      </c>
      <c r="H121" s="3" t="s">
        <v>2235</v>
      </c>
      <c r="I121" s="3" t="s">
        <v>2339</v>
      </c>
    </row>
    <row r="122" spans="1:9" ht="18" customHeight="1" x14ac:dyDescent="0.45">
      <c r="A122" s="20" t="s">
        <v>530</v>
      </c>
      <c r="B122" s="23" t="s">
        <v>2232</v>
      </c>
      <c r="C122" s="3" t="s">
        <v>2364</v>
      </c>
      <c r="D122" s="3"/>
      <c r="E122" s="50">
        <v>95000</v>
      </c>
      <c r="F122" s="23" t="s">
        <v>2234</v>
      </c>
      <c r="G122" s="23">
        <v>2024</v>
      </c>
      <c r="H122" s="3" t="s">
        <v>2235</v>
      </c>
      <c r="I122" s="3" t="s">
        <v>2341</v>
      </c>
    </row>
    <row r="123" spans="1:9" ht="18" customHeight="1" x14ac:dyDescent="0.45">
      <c r="A123" s="20" t="s">
        <v>530</v>
      </c>
      <c r="B123" s="23" t="s">
        <v>2232</v>
      </c>
      <c r="C123" s="3" t="s">
        <v>2365</v>
      </c>
      <c r="D123" s="3"/>
      <c r="E123" s="50">
        <v>59</v>
      </c>
      <c r="F123" s="23" t="s">
        <v>2366</v>
      </c>
      <c r="G123" s="23">
        <v>2024</v>
      </c>
      <c r="H123" s="3" t="s">
        <v>2367</v>
      </c>
      <c r="I123" s="3" t="s">
        <v>2343</v>
      </c>
    </row>
    <row r="124" spans="1:9" ht="18" customHeight="1" x14ac:dyDescent="0.45">
      <c r="A124" s="20" t="s">
        <v>530</v>
      </c>
      <c r="B124" s="23" t="s">
        <v>2232</v>
      </c>
      <c r="C124" s="3" t="s">
        <v>2368</v>
      </c>
      <c r="D124" s="3"/>
      <c r="E124" s="50">
        <v>84</v>
      </c>
      <c r="F124" s="23" t="s">
        <v>1649</v>
      </c>
      <c r="G124" s="23">
        <v>2025</v>
      </c>
      <c r="H124" s="3" t="s">
        <v>2235</v>
      </c>
      <c r="I124" s="3" t="s">
        <v>2346</v>
      </c>
    </row>
    <row r="125" spans="1:9" ht="18" customHeight="1" x14ac:dyDescent="0.45">
      <c r="A125" s="20" t="s">
        <v>530</v>
      </c>
      <c r="B125" s="23" t="s">
        <v>2232</v>
      </c>
      <c r="C125" s="3" t="s">
        <v>2369</v>
      </c>
      <c r="D125" s="3"/>
      <c r="E125" s="50">
        <v>77</v>
      </c>
      <c r="F125" s="23" t="s">
        <v>1649</v>
      </c>
      <c r="G125" s="23">
        <v>2025</v>
      </c>
      <c r="H125" s="3" t="s">
        <v>2235</v>
      </c>
      <c r="I125" s="3" t="s">
        <v>2346</v>
      </c>
    </row>
    <row r="126" spans="1:9" ht="18" customHeight="1" x14ac:dyDescent="0.45">
      <c r="A126" s="20" t="s">
        <v>530</v>
      </c>
      <c r="B126" s="23" t="s">
        <v>2239</v>
      </c>
      <c r="C126" s="3" t="s">
        <v>2370</v>
      </c>
      <c r="D126" s="3" t="s">
        <v>2371</v>
      </c>
      <c r="E126" s="23"/>
      <c r="F126" s="23"/>
      <c r="G126" s="23"/>
      <c r="H126" s="3"/>
      <c r="I126" s="3" t="s">
        <v>2324</v>
      </c>
    </row>
    <row r="127" spans="1:9" ht="18" customHeight="1" x14ac:dyDescent="0.45">
      <c r="A127" s="20" t="s">
        <v>530</v>
      </c>
      <c r="B127" s="23" t="s">
        <v>2239</v>
      </c>
      <c r="C127" s="3" t="s">
        <v>2370</v>
      </c>
      <c r="D127" s="3" t="s">
        <v>2372</v>
      </c>
      <c r="E127" s="23"/>
      <c r="F127" s="23"/>
      <c r="G127" s="23"/>
      <c r="H127" s="3"/>
      <c r="I127" s="3" t="s">
        <v>2335</v>
      </c>
    </row>
    <row r="128" spans="1:9" ht="18" customHeight="1" x14ac:dyDescent="0.45">
      <c r="A128" s="20" t="s">
        <v>530</v>
      </c>
      <c r="B128" s="23" t="s">
        <v>2239</v>
      </c>
      <c r="C128" s="3" t="s">
        <v>2370</v>
      </c>
      <c r="D128" s="3" t="s">
        <v>2373</v>
      </c>
      <c r="E128" s="23"/>
      <c r="F128" s="23"/>
      <c r="G128" s="23"/>
      <c r="H128" s="3"/>
      <c r="I128" s="3" t="s">
        <v>2346</v>
      </c>
    </row>
    <row r="129" spans="1:9" ht="18" customHeight="1" x14ac:dyDescent="0.45">
      <c r="A129" s="20" t="s">
        <v>530</v>
      </c>
      <c r="B129" s="23" t="s">
        <v>2239</v>
      </c>
      <c r="C129" s="3" t="s">
        <v>2370</v>
      </c>
      <c r="D129" s="3" t="s">
        <v>2374</v>
      </c>
      <c r="E129" s="23"/>
      <c r="F129" s="23"/>
      <c r="G129" s="23"/>
      <c r="H129" s="3"/>
      <c r="I129" s="3" t="s">
        <v>2335</v>
      </c>
    </row>
    <row r="130" spans="1:9" ht="45" customHeight="1" x14ac:dyDescent="0.45">
      <c r="A130" s="20" t="s">
        <v>530</v>
      </c>
      <c r="B130" s="23" t="s">
        <v>2239</v>
      </c>
      <c r="C130" s="3" t="s">
        <v>2375</v>
      </c>
      <c r="D130" s="3" t="s">
        <v>2376</v>
      </c>
      <c r="E130" s="23"/>
      <c r="F130" s="23"/>
      <c r="G130" s="23"/>
      <c r="H130" s="3"/>
      <c r="I130" s="3" t="s">
        <v>2377</v>
      </c>
    </row>
    <row r="131" spans="1:9" ht="30" customHeight="1" x14ac:dyDescent="0.45">
      <c r="A131" s="20" t="s">
        <v>530</v>
      </c>
      <c r="B131" s="23" t="s">
        <v>2239</v>
      </c>
      <c r="C131" s="3" t="s">
        <v>2375</v>
      </c>
      <c r="D131" s="3" t="s">
        <v>2378</v>
      </c>
      <c r="E131" s="23"/>
      <c r="F131" s="23"/>
      <c r="G131" s="23"/>
      <c r="H131" s="3"/>
      <c r="I131" s="3" t="s">
        <v>2328</v>
      </c>
    </row>
    <row r="132" spans="1:9" ht="30" customHeight="1" x14ac:dyDescent="0.45">
      <c r="A132" s="20" t="s">
        <v>530</v>
      </c>
      <c r="B132" s="23" t="s">
        <v>2239</v>
      </c>
      <c r="C132" s="3" t="s">
        <v>2375</v>
      </c>
      <c r="D132" s="3" t="s">
        <v>2379</v>
      </c>
      <c r="E132" s="23"/>
      <c r="F132" s="23"/>
      <c r="G132" s="23"/>
      <c r="H132" s="3"/>
      <c r="I132" s="3" t="s">
        <v>2380</v>
      </c>
    </row>
    <row r="133" spans="1:9" ht="45" customHeight="1" x14ac:dyDescent="0.45">
      <c r="A133" s="20" t="s">
        <v>530</v>
      </c>
      <c r="B133" s="23" t="s">
        <v>2239</v>
      </c>
      <c r="C133" s="3" t="s">
        <v>2375</v>
      </c>
      <c r="D133" s="3" t="s">
        <v>2381</v>
      </c>
      <c r="E133" s="23"/>
      <c r="F133" s="23"/>
      <c r="G133" s="23"/>
      <c r="H133" s="3"/>
      <c r="I133" s="3" t="s">
        <v>2351</v>
      </c>
    </row>
    <row r="134" spans="1:9" ht="45" customHeight="1" x14ac:dyDescent="0.45">
      <c r="A134" s="20" t="s">
        <v>530</v>
      </c>
      <c r="B134" s="23" t="s">
        <v>2239</v>
      </c>
      <c r="C134" s="3" t="s">
        <v>2375</v>
      </c>
      <c r="D134" s="3" t="s">
        <v>2382</v>
      </c>
      <c r="E134" s="23"/>
      <c r="F134" s="23"/>
      <c r="G134" s="23"/>
      <c r="H134" s="3"/>
      <c r="I134" s="3" t="s">
        <v>2383</v>
      </c>
    </row>
    <row r="135" spans="1:9" ht="18" customHeight="1" x14ac:dyDescent="0.45">
      <c r="A135" s="20" t="s">
        <v>530</v>
      </c>
      <c r="B135" s="23" t="s">
        <v>2248</v>
      </c>
      <c r="C135" s="3" t="s">
        <v>2375</v>
      </c>
      <c r="D135" s="3" t="s">
        <v>2384</v>
      </c>
      <c r="E135" s="50">
        <v>14</v>
      </c>
      <c r="F135" s="23" t="s">
        <v>2314</v>
      </c>
      <c r="G135" s="23">
        <v>2024</v>
      </c>
      <c r="H135" s="3" t="s">
        <v>9</v>
      </c>
      <c r="I135" s="3" t="s">
        <v>2380</v>
      </c>
    </row>
    <row r="136" spans="1:9" ht="18" customHeight="1" x14ac:dyDescent="0.45">
      <c r="A136" s="20" t="s">
        <v>530</v>
      </c>
      <c r="B136" s="23" t="s">
        <v>2248</v>
      </c>
      <c r="C136" s="3" t="s">
        <v>2375</v>
      </c>
      <c r="D136" s="3" t="s">
        <v>2385</v>
      </c>
      <c r="E136" s="50">
        <v>22</v>
      </c>
      <c r="F136" s="23" t="s">
        <v>2314</v>
      </c>
      <c r="G136" s="23">
        <v>2024</v>
      </c>
      <c r="H136" s="3" t="s">
        <v>9</v>
      </c>
      <c r="I136" s="3" t="s">
        <v>2380</v>
      </c>
    </row>
    <row r="137" spans="1:9" ht="18" customHeight="1" x14ac:dyDescent="0.45">
      <c r="A137" s="20" t="s">
        <v>530</v>
      </c>
      <c r="B137" s="23" t="s">
        <v>2248</v>
      </c>
      <c r="C137" s="3" t="s">
        <v>2375</v>
      </c>
      <c r="D137" s="3" t="s">
        <v>2386</v>
      </c>
      <c r="E137" s="50">
        <v>9</v>
      </c>
      <c r="F137" s="23" t="s">
        <v>2314</v>
      </c>
      <c r="G137" s="23">
        <v>2024</v>
      </c>
      <c r="H137" s="3" t="s">
        <v>9</v>
      </c>
      <c r="I137" s="3" t="s">
        <v>2380</v>
      </c>
    </row>
    <row r="138" spans="1:9" ht="18" customHeight="1" x14ac:dyDescent="0.45">
      <c r="A138" s="20" t="s">
        <v>530</v>
      </c>
      <c r="B138" s="23" t="s">
        <v>2248</v>
      </c>
      <c r="C138" s="3" t="s">
        <v>2375</v>
      </c>
      <c r="D138" s="3" t="s">
        <v>2384</v>
      </c>
      <c r="E138" s="50">
        <v>153</v>
      </c>
      <c r="F138" s="23" t="s">
        <v>2314</v>
      </c>
      <c r="G138" s="23">
        <v>2025</v>
      </c>
      <c r="H138" s="3" t="s">
        <v>11</v>
      </c>
      <c r="I138" s="3" t="s">
        <v>2387</v>
      </c>
    </row>
    <row r="139" spans="1:9" ht="18" customHeight="1" x14ac:dyDescent="0.45">
      <c r="A139" s="20" t="s">
        <v>530</v>
      </c>
      <c r="B139" s="23" t="s">
        <v>2248</v>
      </c>
      <c r="C139" s="3" t="s">
        <v>2375</v>
      </c>
      <c r="D139" s="3" t="s">
        <v>2385</v>
      </c>
      <c r="E139" s="50">
        <v>86</v>
      </c>
      <c r="F139" s="23" t="s">
        <v>2314</v>
      </c>
      <c r="G139" s="23">
        <v>2025</v>
      </c>
      <c r="H139" s="3" t="s">
        <v>11</v>
      </c>
      <c r="I139" s="3" t="s">
        <v>2387</v>
      </c>
    </row>
    <row r="140" spans="1:9" ht="18" customHeight="1" x14ac:dyDescent="0.45">
      <c r="A140" s="20" t="s">
        <v>530</v>
      </c>
      <c r="B140" s="23" t="s">
        <v>2248</v>
      </c>
      <c r="C140" s="3" t="s">
        <v>2375</v>
      </c>
      <c r="D140" s="3" t="s">
        <v>2388</v>
      </c>
      <c r="E140" s="50">
        <v>3</v>
      </c>
      <c r="F140" s="23" t="s">
        <v>2314</v>
      </c>
      <c r="G140" s="23">
        <v>2025</v>
      </c>
      <c r="H140" s="3" t="s">
        <v>11</v>
      </c>
      <c r="I140" s="3" t="s">
        <v>2387</v>
      </c>
    </row>
    <row r="141" spans="1:9" ht="18" customHeight="1" x14ac:dyDescent="0.45">
      <c r="A141" s="20" t="s">
        <v>530</v>
      </c>
      <c r="B141" s="23" t="s">
        <v>2248</v>
      </c>
      <c r="C141" s="3" t="s">
        <v>2375</v>
      </c>
      <c r="D141" s="3" t="s">
        <v>2389</v>
      </c>
      <c r="E141" s="50">
        <v>23</v>
      </c>
      <c r="F141" s="23" t="s">
        <v>2314</v>
      </c>
      <c r="G141" s="23">
        <v>2025</v>
      </c>
      <c r="H141" s="3" t="s">
        <v>11</v>
      </c>
      <c r="I141" s="3" t="s">
        <v>2387</v>
      </c>
    </row>
    <row r="142" spans="1:9" ht="18" customHeight="1" x14ac:dyDescent="0.45">
      <c r="A142" s="20" t="s">
        <v>530</v>
      </c>
      <c r="B142" s="23" t="s">
        <v>2248</v>
      </c>
      <c r="C142" s="3" t="s">
        <v>2375</v>
      </c>
      <c r="D142" s="3" t="s">
        <v>2384</v>
      </c>
      <c r="E142" s="50">
        <v>423</v>
      </c>
      <c r="F142" s="23" t="s">
        <v>2314</v>
      </c>
      <c r="G142" s="23">
        <v>2026</v>
      </c>
      <c r="H142" s="3" t="s">
        <v>11</v>
      </c>
      <c r="I142" s="3" t="s">
        <v>2383</v>
      </c>
    </row>
    <row r="143" spans="1:9" ht="18" customHeight="1" x14ac:dyDescent="0.45">
      <c r="A143" s="20" t="s">
        <v>530</v>
      </c>
      <c r="B143" s="23" t="s">
        <v>2248</v>
      </c>
      <c r="C143" s="3" t="s">
        <v>2375</v>
      </c>
      <c r="D143" s="3" t="s">
        <v>2385</v>
      </c>
      <c r="E143" s="50">
        <v>48</v>
      </c>
      <c r="F143" s="23" t="s">
        <v>2314</v>
      </c>
      <c r="G143" s="23">
        <v>2026</v>
      </c>
      <c r="H143" s="3" t="s">
        <v>11</v>
      </c>
      <c r="I143" s="3" t="s">
        <v>2383</v>
      </c>
    </row>
    <row r="144" spans="1:9" ht="18" customHeight="1" x14ac:dyDescent="0.45">
      <c r="A144" s="20" t="s">
        <v>530</v>
      </c>
      <c r="B144" s="23" t="s">
        <v>2248</v>
      </c>
      <c r="C144" s="3" t="s">
        <v>2375</v>
      </c>
      <c r="D144" s="3" t="s">
        <v>2388</v>
      </c>
      <c r="E144" s="50">
        <v>11</v>
      </c>
      <c r="F144" s="23" t="s">
        <v>2314</v>
      </c>
      <c r="G144" s="23">
        <v>2026</v>
      </c>
      <c r="H144" s="3" t="s">
        <v>11</v>
      </c>
      <c r="I144" s="3" t="s">
        <v>2383</v>
      </c>
    </row>
    <row r="145" spans="1:9" ht="18" customHeight="1" x14ac:dyDescent="0.45">
      <c r="A145" s="20" t="s">
        <v>530</v>
      </c>
      <c r="B145" s="23" t="s">
        <v>2248</v>
      </c>
      <c r="C145" s="3" t="s">
        <v>2375</v>
      </c>
      <c r="D145" s="3" t="s">
        <v>2389</v>
      </c>
      <c r="E145" s="50">
        <v>97</v>
      </c>
      <c r="F145" s="23" t="s">
        <v>2314</v>
      </c>
      <c r="G145" s="23">
        <v>2026</v>
      </c>
      <c r="H145" s="3" t="s">
        <v>11</v>
      </c>
      <c r="I145" s="3" t="s">
        <v>2383</v>
      </c>
    </row>
    <row r="146" spans="1:9" ht="30" customHeight="1" x14ac:dyDescent="0.45">
      <c r="A146" s="20" t="s">
        <v>530</v>
      </c>
      <c r="B146" s="23" t="s">
        <v>2239</v>
      </c>
      <c r="C146" s="3" t="s">
        <v>2390</v>
      </c>
      <c r="D146" s="3" t="s">
        <v>2391</v>
      </c>
      <c r="E146" s="23"/>
      <c r="F146" s="23"/>
      <c r="G146" s="23"/>
      <c r="H146" s="3"/>
      <c r="I146" s="3" t="s">
        <v>2330</v>
      </c>
    </row>
    <row r="147" spans="1:9" ht="30" customHeight="1" x14ac:dyDescent="0.45">
      <c r="A147" s="20" t="s">
        <v>530</v>
      </c>
      <c r="B147" s="23" t="s">
        <v>2239</v>
      </c>
      <c r="C147" s="3" t="s">
        <v>2390</v>
      </c>
      <c r="D147" s="3" t="s">
        <v>2392</v>
      </c>
      <c r="E147" s="23"/>
      <c r="F147" s="23"/>
      <c r="G147" s="23"/>
      <c r="H147" s="3"/>
      <c r="I147" s="3" t="s">
        <v>2330</v>
      </c>
    </row>
    <row r="148" spans="1:9" ht="30" customHeight="1" x14ac:dyDescent="0.45">
      <c r="A148" s="20" t="s">
        <v>530</v>
      </c>
      <c r="B148" s="23" t="s">
        <v>2239</v>
      </c>
      <c r="C148" s="3" t="s">
        <v>2390</v>
      </c>
      <c r="D148" s="3" t="s">
        <v>2393</v>
      </c>
      <c r="E148" s="23"/>
      <c r="F148" s="23"/>
      <c r="G148" s="23"/>
      <c r="H148" s="3"/>
      <c r="I148" s="3" t="s">
        <v>2351</v>
      </c>
    </row>
    <row r="149" spans="1:9" ht="30" customHeight="1" x14ac:dyDescent="0.45">
      <c r="A149" s="20" t="s">
        <v>532</v>
      </c>
      <c r="B149" s="23" t="s">
        <v>2179</v>
      </c>
      <c r="C149" s="3"/>
      <c r="D149" s="3" t="s">
        <v>2394</v>
      </c>
      <c r="E149" s="23"/>
      <c r="F149" s="23"/>
      <c r="G149" s="23"/>
      <c r="H149" s="3"/>
      <c r="I149" s="3" t="s">
        <v>2395</v>
      </c>
    </row>
    <row r="150" spans="1:9" ht="30" customHeight="1" x14ac:dyDescent="0.45">
      <c r="A150" s="20" t="s">
        <v>532</v>
      </c>
      <c r="B150" s="23" t="s">
        <v>2179</v>
      </c>
      <c r="C150" s="3"/>
      <c r="D150" s="3" t="s">
        <v>2396</v>
      </c>
      <c r="E150" s="23"/>
      <c r="F150" s="23"/>
      <c r="G150" s="23"/>
      <c r="H150" s="3"/>
      <c r="I150" s="3" t="s">
        <v>2397</v>
      </c>
    </row>
    <row r="151" spans="1:9" ht="30" customHeight="1" x14ac:dyDescent="0.45">
      <c r="A151" s="20" t="s">
        <v>532</v>
      </c>
      <c r="B151" s="23" t="s">
        <v>2179</v>
      </c>
      <c r="C151" s="3"/>
      <c r="D151" s="3" t="s">
        <v>2398</v>
      </c>
      <c r="E151" s="23"/>
      <c r="F151" s="23"/>
      <c r="G151" s="23"/>
      <c r="H151" s="3"/>
      <c r="I151" s="3" t="s">
        <v>2399</v>
      </c>
    </row>
    <row r="152" spans="1:9" ht="18" customHeight="1" x14ac:dyDescent="0.45">
      <c r="A152" s="20" t="s">
        <v>532</v>
      </c>
      <c r="B152" s="23" t="s">
        <v>2179</v>
      </c>
      <c r="C152" s="3"/>
      <c r="D152" s="3" t="s">
        <v>2400</v>
      </c>
      <c r="E152" s="23"/>
      <c r="F152" s="23"/>
      <c r="G152" s="23"/>
      <c r="H152" s="3"/>
      <c r="I152" s="3" t="s">
        <v>2401</v>
      </c>
    </row>
    <row r="153" spans="1:9" ht="18" customHeight="1" x14ac:dyDescent="0.45">
      <c r="A153" s="20" t="s">
        <v>532</v>
      </c>
      <c r="B153" s="23" t="s">
        <v>2179</v>
      </c>
      <c r="C153" s="3"/>
      <c r="D153" s="3" t="s">
        <v>2402</v>
      </c>
      <c r="E153" s="23"/>
      <c r="F153" s="23"/>
      <c r="G153" s="23"/>
      <c r="H153" s="3"/>
      <c r="I153" s="3" t="s">
        <v>2403</v>
      </c>
    </row>
    <row r="154" spans="1:9" ht="30" customHeight="1" x14ac:dyDescent="0.45">
      <c r="A154" s="20" t="s">
        <v>532</v>
      </c>
      <c r="B154" s="23" t="s">
        <v>2189</v>
      </c>
      <c r="C154" s="3"/>
      <c r="D154" s="3" t="s">
        <v>2404</v>
      </c>
      <c r="E154" s="23"/>
      <c r="F154" s="23"/>
      <c r="G154" s="23"/>
      <c r="H154" s="3"/>
      <c r="I154" s="3" t="s">
        <v>2395</v>
      </c>
    </row>
    <row r="155" spans="1:9" ht="18" customHeight="1" x14ac:dyDescent="0.45">
      <c r="A155" s="20" t="s">
        <v>532</v>
      </c>
      <c r="B155" s="23" t="s">
        <v>2189</v>
      </c>
      <c r="C155" s="3"/>
      <c r="D155" s="3" t="s">
        <v>2405</v>
      </c>
      <c r="E155" s="23"/>
      <c r="F155" s="23"/>
      <c r="G155" s="23"/>
      <c r="H155" s="3"/>
      <c r="I155" s="3" t="s">
        <v>2406</v>
      </c>
    </row>
    <row r="156" spans="1:9" ht="18" customHeight="1" x14ac:dyDescent="0.45">
      <c r="A156" s="20" t="s">
        <v>532</v>
      </c>
      <c r="B156" s="23" t="s">
        <v>2189</v>
      </c>
      <c r="C156" s="3"/>
      <c r="D156" s="3" t="s">
        <v>2407</v>
      </c>
      <c r="E156" s="23"/>
      <c r="F156" s="23"/>
      <c r="G156" s="23"/>
      <c r="H156" s="3"/>
      <c r="I156" s="3" t="s">
        <v>2408</v>
      </c>
    </row>
    <row r="157" spans="1:9" ht="30" customHeight="1" x14ac:dyDescent="0.45">
      <c r="A157" s="20" t="s">
        <v>532</v>
      </c>
      <c r="B157" s="23" t="s">
        <v>2189</v>
      </c>
      <c r="C157" s="3"/>
      <c r="D157" s="3" t="s">
        <v>2409</v>
      </c>
      <c r="E157" s="23"/>
      <c r="F157" s="23"/>
      <c r="G157" s="23"/>
      <c r="H157" s="3"/>
      <c r="I157" s="3" t="s">
        <v>2406</v>
      </c>
    </row>
    <row r="158" spans="1:9" ht="30" customHeight="1" x14ac:dyDescent="0.45">
      <c r="A158" s="20" t="s">
        <v>532</v>
      </c>
      <c r="B158" s="23" t="s">
        <v>2203</v>
      </c>
      <c r="C158" s="3"/>
      <c r="D158" s="3" t="s">
        <v>2410</v>
      </c>
      <c r="E158" s="23"/>
      <c r="F158" s="23"/>
      <c r="G158" s="23"/>
      <c r="H158" s="3"/>
      <c r="I158" s="3" t="s">
        <v>2411</v>
      </c>
    </row>
    <row r="159" spans="1:9" ht="30" customHeight="1" x14ac:dyDescent="0.45">
      <c r="A159" s="20" t="s">
        <v>532</v>
      </c>
      <c r="B159" s="23" t="s">
        <v>2203</v>
      </c>
      <c r="C159" s="3"/>
      <c r="D159" s="3" t="s">
        <v>2412</v>
      </c>
      <c r="E159" s="23"/>
      <c r="F159" s="23"/>
      <c r="G159" s="23"/>
      <c r="H159" s="3"/>
      <c r="I159" s="3" t="s">
        <v>2413</v>
      </c>
    </row>
    <row r="160" spans="1:9" ht="30" customHeight="1" x14ac:dyDescent="0.45">
      <c r="A160" s="20" t="s">
        <v>532</v>
      </c>
      <c r="B160" s="23" t="s">
        <v>2203</v>
      </c>
      <c r="C160" s="3"/>
      <c r="D160" s="3" t="s">
        <v>2414</v>
      </c>
      <c r="E160" s="23"/>
      <c r="F160" s="23"/>
      <c r="G160" s="23"/>
      <c r="H160" s="3"/>
      <c r="I160" s="3" t="s">
        <v>2408</v>
      </c>
    </row>
    <row r="161" spans="1:9" ht="30" customHeight="1" x14ac:dyDescent="0.45">
      <c r="A161" s="20" t="s">
        <v>532</v>
      </c>
      <c r="B161" s="23" t="s">
        <v>2203</v>
      </c>
      <c r="C161" s="3"/>
      <c r="D161" s="3" t="s">
        <v>2415</v>
      </c>
      <c r="E161" s="23"/>
      <c r="F161" s="23"/>
      <c r="G161" s="23"/>
      <c r="H161" s="3"/>
      <c r="I161" s="3" t="s">
        <v>2416</v>
      </c>
    </row>
    <row r="162" spans="1:9" ht="30" customHeight="1" x14ac:dyDescent="0.45">
      <c r="A162" s="20" t="s">
        <v>532</v>
      </c>
      <c r="B162" s="23" t="s">
        <v>2203</v>
      </c>
      <c r="C162" s="3"/>
      <c r="D162" s="3" t="s">
        <v>2417</v>
      </c>
      <c r="E162" s="23"/>
      <c r="F162" s="23"/>
      <c r="G162" s="23"/>
      <c r="H162" s="3"/>
      <c r="I162" s="3" t="s">
        <v>2416</v>
      </c>
    </row>
    <row r="163" spans="1:9" ht="18" customHeight="1" x14ac:dyDescent="0.45">
      <c r="A163" s="20" t="s">
        <v>532</v>
      </c>
      <c r="B163" s="23" t="s">
        <v>2209</v>
      </c>
      <c r="C163" s="3"/>
      <c r="D163" s="3" t="s">
        <v>2418</v>
      </c>
      <c r="E163" s="23"/>
      <c r="F163" s="23"/>
      <c r="G163" s="23"/>
      <c r="H163" s="3"/>
      <c r="I163" s="3" t="s">
        <v>2419</v>
      </c>
    </row>
    <row r="164" spans="1:9" ht="30" customHeight="1" x14ac:dyDescent="0.45">
      <c r="A164" s="20" t="s">
        <v>532</v>
      </c>
      <c r="B164" s="23" t="s">
        <v>2209</v>
      </c>
      <c r="C164" s="3"/>
      <c r="D164" s="3" t="s">
        <v>2420</v>
      </c>
      <c r="E164" s="23"/>
      <c r="F164" s="23"/>
      <c r="G164" s="23"/>
      <c r="H164" s="3"/>
      <c r="I164" s="3" t="s">
        <v>2421</v>
      </c>
    </row>
    <row r="165" spans="1:9" ht="30" customHeight="1" x14ac:dyDescent="0.45">
      <c r="A165" s="20" t="s">
        <v>532</v>
      </c>
      <c r="B165" s="23" t="s">
        <v>2209</v>
      </c>
      <c r="C165" s="3"/>
      <c r="D165" s="3" t="s">
        <v>2422</v>
      </c>
      <c r="E165" s="23"/>
      <c r="F165" s="23"/>
      <c r="G165" s="23"/>
      <c r="H165" s="3"/>
      <c r="I165" s="3" t="s">
        <v>2423</v>
      </c>
    </row>
    <row r="166" spans="1:9" ht="30" customHeight="1" x14ac:dyDescent="0.45">
      <c r="A166" s="20" t="s">
        <v>532</v>
      </c>
      <c r="B166" s="23" t="s">
        <v>2209</v>
      </c>
      <c r="C166" s="3"/>
      <c r="D166" s="3" t="s">
        <v>2424</v>
      </c>
      <c r="E166" s="23"/>
      <c r="F166" s="23"/>
      <c r="G166" s="23"/>
      <c r="H166" s="3"/>
      <c r="I166" s="3" t="s">
        <v>2425</v>
      </c>
    </row>
    <row r="167" spans="1:9" ht="30" customHeight="1" x14ac:dyDescent="0.45">
      <c r="A167" s="20" t="s">
        <v>532</v>
      </c>
      <c r="B167" s="23" t="s">
        <v>2209</v>
      </c>
      <c r="C167" s="3"/>
      <c r="D167" s="3" t="s">
        <v>2426</v>
      </c>
      <c r="E167" s="23"/>
      <c r="F167" s="23"/>
      <c r="G167" s="23"/>
      <c r="H167" s="3"/>
      <c r="I167" s="3" t="s">
        <v>2403</v>
      </c>
    </row>
    <row r="168" spans="1:9" ht="30" customHeight="1" x14ac:dyDescent="0.45">
      <c r="A168" s="20" t="s">
        <v>532</v>
      </c>
      <c r="B168" s="23" t="s">
        <v>1305</v>
      </c>
      <c r="C168" s="3"/>
      <c r="D168" s="3" t="s">
        <v>2427</v>
      </c>
      <c r="E168" s="23"/>
      <c r="F168" s="23"/>
      <c r="G168" s="23"/>
      <c r="H168" s="3"/>
      <c r="I168" s="3" t="s">
        <v>2428</v>
      </c>
    </row>
    <row r="169" spans="1:9" ht="30" customHeight="1" x14ac:dyDescent="0.45">
      <c r="A169" s="20" t="s">
        <v>532</v>
      </c>
      <c r="B169" s="23" t="s">
        <v>1305</v>
      </c>
      <c r="C169" s="3"/>
      <c r="D169" s="3" t="s">
        <v>2429</v>
      </c>
      <c r="E169" s="23"/>
      <c r="F169" s="23"/>
      <c r="G169" s="23"/>
      <c r="H169" s="3"/>
      <c r="I169" s="3" t="s">
        <v>2395</v>
      </c>
    </row>
    <row r="170" spans="1:9" ht="30" customHeight="1" x14ac:dyDescent="0.45">
      <c r="A170" s="20" t="s">
        <v>532</v>
      </c>
      <c r="B170" s="23" t="s">
        <v>1305</v>
      </c>
      <c r="C170" s="3"/>
      <c r="D170" s="3" t="s">
        <v>2430</v>
      </c>
      <c r="E170" s="23"/>
      <c r="F170" s="23"/>
      <c r="G170" s="23"/>
      <c r="H170" s="3"/>
      <c r="I170" s="3" t="s">
        <v>2401</v>
      </c>
    </row>
    <row r="171" spans="1:9" ht="18" customHeight="1" x14ac:dyDescent="0.45">
      <c r="A171" s="20" t="s">
        <v>532</v>
      </c>
      <c r="B171" s="23" t="s">
        <v>1305</v>
      </c>
      <c r="C171" s="3"/>
      <c r="D171" s="3" t="s">
        <v>2431</v>
      </c>
      <c r="E171" s="23"/>
      <c r="F171" s="23"/>
      <c r="G171" s="23"/>
      <c r="H171" s="3"/>
      <c r="I171" s="3" t="s">
        <v>2432</v>
      </c>
    </row>
    <row r="172" spans="1:9" ht="30" customHeight="1" x14ac:dyDescent="0.45">
      <c r="A172" s="20" t="s">
        <v>532</v>
      </c>
      <c r="B172" s="23" t="s">
        <v>1305</v>
      </c>
      <c r="C172" s="3"/>
      <c r="D172" s="3" t="s">
        <v>2433</v>
      </c>
      <c r="E172" s="23"/>
      <c r="F172" s="23"/>
      <c r="G172" s="23"/>
      <c r="H172" s="3"/>
      <c r="I172" s="3" t="s">
        <v>2408</v>
      </c>
    </row>
    <row r="173" spans="1:9" ht="18" customHeight="1" x14ac:dyDescent="0.45">
      <c r="A173" s="20" t="s">
        <v>532</v>
      </c>
      <c r="B173" s="23" t="s">
        <v>1309</v>
      </c>
      <c r="C173" s="3"/>
      <c r="D173" s="3" t="s">
        <v>2434</v>
      </c>
      <c r="E173" s="23"/>
      <c r="F173" s="23"/>
      <c r="G173" s="23"/>
      <c r="H173" s="3"/>
      <c r="I173" s="3" t="s">
        <v>2401</v>
      </c>
    </row>
    <row r="174" spans="1:9" ht="30" customHeight="1" x14ac:dyDescent="0.45">
      <c r="A174" s="20" t="s">
        <v>532</v>
      </c>
      <c r="B174" s="23" t="s">
        <v>1309</v>
      </c>
      <c r="C174" s="3"/>
      <c r="D174" s="3" t="s">
        <v>2435</v>
      </c>
      <c r="E174" s="23"/>
      <c r="F174" s="23"/>
      <c r="G174" s="23"/>
      <c r="H174" s="3"/>
      <c r="I174" s="3" t="s">
        <v>2436</v>
      </c>
    </row>
    <row r="175" spans="1:9" ht="30" customHeight="1" x14ac:dyDescent="0.45">
      <c r="A175" s="20" t="s">
        <v>532</v>
      </c>
      <c r="B175" s="23" t="s">
        <v>1309</v>
      </c>
      <c r="C175" s="3"/>
      <c r="D175" s="3" t="s">
        <v>2437</v>
      </c>
      <c r="E175" s="23"/>
      <c r="F175" s="23"/>
      <c r="G175" s="23"/>
      <c r="H175" s="3"/>
      <c r="I175" s="3" t="s">
        <v>2438</v>
      </c>
    </row>
    <row r="176" spans="1:9" ht="18" customHeight="1" x14ac:dyDescent="0.45">
      <c r="A176" s="20" t="s">
        <v>532</v>
      </c>
      <c r="B176" s="23" t="s">
        <v>1309</v>
      </c>
      <c r="C176" s="3"/>
      <c r="D176" s="3" t="s">
        <v>2439</v>
      </c>
      <c r="E176" s="23"/>
      <c r="F176" s="23"/>
      <c r="G176" s="23"/>
      <c r="H176" s="3"/>
      <c r="I176" s="3" t="s">
        <v>2440</v>
      </c>
    </row>
    <row r="177" spans="1:9" ht="18" customHeight="1" x14ac:dyDescent="0.45">
      <c r="A177" s="20" t="s">
        <v>532</v>
      </c>
      <c r="B177" s="23" t="s">
        <v>1309</v>
      </c>
      <c r="C177" s="3"/>
      <c r="D177" s="3" t="s">
        <v>2441</v>
      </c>
      <c r="E177" s="23"/>
      <c r="F177" s="23"/>
      <c r="G177" s="23"/>
      <c r="H177" s="3"/>
      <c r="I177" s="3" t="s">
        <v>2403</v>
      </c>
    </row>
    <row r="178" spans="1:9" ht="18" customHeight="1" x14ac:dyDescent="0.45">
      <c r="A178" s="20" t="s">
        <v>532</v>
      </c>
      <c r="B178" s="23" t="s">
        <v>2232</v>
      </c>
      <c r="C178" s="3" t="s">
        <v>2442</v>
      </c>
      <c r="D178" s="3"/>
      <c r="E178" s="50">
        <v>10700000</v>
      </c>
      <c r="F178" s="23" t="s">
        <v>2234</v>
      </c>
      <c r="G178" s="23">
        <v>2024</v>
      </c>
      <c r="H178" s="3" t="s">
        <v>2235</v>
      </c>
      <c r="I178" s="3" t="s">
        <v>2413</v>
      </c>
    </row>
    <row r="179" spans="1:9" ht="18" customHeight="1" x14ac:dyDescent="0.45">
      <c r="A179" s="20" t="s">
        <v>532</v>
      </c>
      <c r="B179" s="23" t="s">
        <v>2232</v>
      </c>
      <c r="C179" s="3" t="s">
        <v>2443</v>
      </c>
      <c r="D179" s="3"/>
      <c r="E179" s="50">
        <v>1230000</v>
      </c>
      <c r="F179" s="23" t="s">
        <v>2234</v>
      </c>
      <c r="G179" s="23">
        <v>2024</v>
      </c>
      <c r="H179" s="3" t="s">
        <v>2235</v>
      </c>
      <c r="I179" s="3" t="s">
        <v>2413</v>
      </c>
    </row>
    <row r="180" spans="1:9" ht="18" customHeight="1" x14ac:dyDescent="0.45">
      <c r="A180" s="20" t="s">
        <v>532</v>
      </c>
      <c r="B180" s="23" t="s">
        <v>2232</v>
      </c>
      <c r="C180" s="3" t="s">
        <v>2444</v>
      </c>
      <c r="D180" s="3"/>
      <c r="E180" s="50">
        <v>8300000</v>
      </c>
      <c r="F180" s="23" t="s">
        <v>2234</v>
      </c>
      <c r="G180" s="23">
        <v>2024</v>
      </c>
      <c r="H180" s="3" t="s">
        <v>2367</v>
      </c>
      <c r="I180" s="3" t="s">
        <v>2416</v>
      </c>
    </row>
    <row r="181" spans="1:9" ht="18" customHeight="1" x14ac:dyDescent="0.45">
      <c r="A181" s="20" t="s">
        <v>532</v>
      </c>
      <c r="B181" s="23" t="s">
        <v>2232</v>
      </c>
      <c r="C181" s="3" t="s">
        <v>2445</v>
      </c>
      <c r="D181" s="3"/>
      <c r="E181" s="50">
        <v>390000</v>
      </c>
      <c r="F181" s="23" t="s">
        <v>2234</v>
      </c>
      <c r="G181" s="23">
        <v>2024</v>
      </c>
      <c r="H181" s="3" t="s">
        <v>2235</v>
      </c>
      <c r="I181" s="3" t="s">
        <v>2416</v>
      </c>
    </row>
    <row r="182" spans="1:9" ht="18" customHeight="1" x14ac:dyDescent="0.45">
      <c r="A182" s="20" t="s">
        <v>532</v>
      </c>
      <c r="B182" s="23" t="s">
        <v>2232</v>
      </c>
      <c r="C182" s="3" t="s">
        <v>2446</v>
      </c>
      <c r="D182" s="3"/>
      <c r="E182" s="50">
        <v>164545</v>
      </c>
      <c r="F182" s="23" t="s">
        <v>2234</v>
      </c>
      <c r="G182" s="23">
        <v>2024</v>
      </c>
      <c r="H182" s="3" t="s">
        <v>2367</v>
      </c>
      <c r="I182" s="3" t="s">
        <v>2416</v>
      </c>
    </row>
    <row r="183" spans="1:9" ht="30" customHeight="1" x14ac:dyDescent="0.45">
      <c r="A183" s="20" t="s">
        <v>532</v>
      </c>
      <c r="B183" s="23" t="s">
        <v>2239</v>
      </c>
      <c r="C183" s="3" t="s">
        <v>2447</v>
      </c>
      <c r="D183" s="3" t="s">
        <v>2448</v>
      </c>
      <c r="E183" s="23"/>
      <c r="F183" s="23"/>
      <c r="G183" s="23"/>
      <c r="H183" s="3"/>
      <c r="I183" s="3" t="s">
        <v>2425</v>
      </c>
    </row>
    <row r="184" spans="1:9" ht="30" customHeight="1" x14ac:dyDescent="0.45">
      <c r="A184" s="20" t="s">
        <v>532</v>
      </c>
      <c r="B184" s="23" t="s">
        <v>2239</v>
      </c>
      <c r="C184" s="3" t="s">
        <v>2447</v>
      </c>
      <c r="D184" s="3" t="s">
        <v>2449</v>
      </c>
      <c r="E184" s="23"/>
      <c r="F184" s="23"/>
      <c r="G184" s="23"/>
      <c r="H184" s="3"/>
      <c r="I184" s="3" t="s">
        <v>2450</v>
      </c>
    </row>
    <row r="185" spans="1:9" ht="30" customHeight="1" x14ac:dyDescent="0.45">
      <c r="A185" s="20" t="s">
        <v>532</v>
      </c>
      <c r="B185" s="23" t="s">
        <v>2239</v>
      </c>
      <c r="C185" s="3" t="s">
        <v>2447</v>
      </c>
      <c r="D185" s="3" t="s">
        <v>2451</v>
      </c>
      <c r="E185" s="23"/>
      <c r="F185" s="23"/>
      <c r="G185" s="23"/>
      <c r="H185" s="3"/>
      <c r="I185" s="3" t="s">
        <v>2408</v>
      </c>
    </row>
    <row r="186" spans="1:9" ht="30" customHeight="1" x14ac:dyDescent="0.45">
      <c r="A186" s="20" t="s">
        <v>532</v>
      </c>
      <c r="B186" s="23" t="s">
        <v>2239</v>
      </c>
      <c r="C186" s="3" t="s">
        <v>2447</v>
      </c>
      <c r="D186" s="3" t="s">
        <v>2452</v>
      </c>
      <c r="E186" s="23"/>
      <c r="F186" s="23"/>
      <c r="G186" s="23"/>
      <c r="H186" s="3"/>
      <c r="I186" s="3" t="s">
        <v>2453</v>
      </c>
    </row>
    <row r="187" spans="1:9" ht="30" customHeight="1" x14ac:dyDescent="0.45">
      <c r="A187" s="20" t="s">
        <v>532</v>
      </c>
      <c r="B187" s="23" t="s">
        <v>2239</v>
      </c>
      <c r="C187" s="3" t="s">
        <v>2447</v>
      </c>
      <c r="D187" s="3" t="s">
        <v>2454</v>
      </c>
      <c r="E187" s="23"/>
      <c r="F187" s="23"/>
      <c r="G187" s="23"/>
      <c r="H187" s="3"/>
      <c r="I187" s="3" t="s">
        <v>2455</v>
      </c>
    </row>
    <row r="188" spans="1:9" ht="18" customHeight="1" x14ac:dyDescent="0.45">
      <c r="A188" s="20" t="s">
        <v>532</v>
      </c>
      <c r="B188" s="23" t="s">
        <v>2248</v>
      </c>
      <c r="C188" s="3" t="s">
        <v>2447</v>
      </c>
      <c r="D188" s="3" t="s">
        <v>2456</v>
      </c>
      <c r="E188" s="50">
        <v>5475</v>
      </c>
      <c r="F188" s="23" t="s">
        <v>2234</v>
      </c>
      <c r="G188" s="23">
        <v>2025</v>
      </c>
      <c r="H188" s="3" t="s">
        <v>9</v>
      </c>
      <c r="I188" s="3" t="s">
        <v>2455</v>
      </c>
    </row>
    <row r="189" spans="1:9" ht="18" customHeight="1" x14ac:dyDescent="0.45">
      <c r="A189" s="20" t="s">
        <v>532</v>
      </c>
      <c r="B189" s="23" t="s">
        <v>2248</v>
      </c>
      <c r="C189" s="3" t="s">
        <v>2447</v>
      </c>
      <c r="D189" s="3" t="s">
        <v>2457</v>
      </c>
      <c r="E189" s="50">
        <v>85.8</v>
      </c>
      <c r="F189" s="23" t="s">
        <v>1649</v>
      </c>
      <c r="G189" s="23">
        <v>2024</v>
      </c>
      <c r="H189" s="3" t="s">
        <v>9</v>
      </c>
      <c r="I189" s="3" t="s">
        <v>2455</v>
      </c>
    </row>
    <row r="190" spans="1:9" ht="45" customHeight="1" x14ac:dyDescent="0.45">
      <c r="A190" s="20" t="s">
        <v>532</v>
      </c>
      <c r="B190" s="23" t="s">
        <v>2239</v>
      </c>
      <c r="C190" s="3" t="s">
        <v>2458</v>
      </c>
      <c r="D190" s="3" t="s">
        <v>2459</v>
      </c>
      <c r="E190" s="23"/>
      <c r="F190" s="23"/>
      <c r="G190" s="23"/>
      <c r="H190" s="3"/>
      <c r="I190" s="3" t="s">
        <v>2403</v>
      </c>
    </row>
    <row r="191" spans="1:9" ht="45" customHeight="1" x14ac:dyDescent="0.45">
      <c r="A191" s="20" t="s">
        <v>532</v>
      </c>
      <c r="B191" s="23" t="s">
        <v>2239</v>
      </c>
      <c r="C191" s="3" t="s">
        <v>2458</v>
      </c>
      <c r="D191" s="3" t="s">
        <v>2460</v>
      </c>
      <c r="E191" s="23"/>
      <c r="F191" s="23"/>
      <c r="G191" s="23"/>
      <c r="H191" s="3"/>
      <c r="I191" s="3" t="s">
        <v>2403</v>
      </c>
    </row>
    <row r="192" spans="1:9" ht="60" customHeight="1" x14ac:dyDescent="0.45">
      <c r="A192" s="20" t="s">
        <v>532</v>
      </c>
      <c r="B192" s="23" t="s">
        <v>2239</v>
      </c>
      <c r="C192" s="3" t="s">
        <v>2458</v>
      </c>
      <c r="D192" s="3" t="s">
        <v>2461</v>
      </c>
      <c r="E192" s="23"/>
      <c r="F192" s="23"/>
      <c r="G192" s="23"/>
      <c r="H192" s="3"/>
      <c r="I192" s="3" t="s">
        <v>2462</v>
      </c>
    </row>
    <row r="193" spans="1:9" ht="45" customHeight="1" x14ac:dyDescent="0.45">
      <c r="A193" s="20" t="s">
        <v>532</v>
      </c>
      <c r="B193" s="23" t="s">
        <v>2239</v>
      </c>
      <c r="C193" s="3" t="s">
        <v>2458</v>
      </c>
      <c r="D193" s="3" t="s">
        <v>2463</v>
      </c>
      <c r="E193" s="23"/>
      <c r="F193" s="23"/>
      <c r="G193" s="23"/>
      <c r="H193" s="3"/>
      <c r="I193" s="3" t="s">
        <v>2464</v>
      </c>
    </row>
    <row r="194" spans="1:9" ht="30" customHeight="1" x14ac:dyDescent="0.45">
      <c r="A194" s="20" t="s">
        <v>532</v>
      </c>
      <c r="B194" s="23" t="s">
        <v>2239</v>
      </c>
      <c r="C194" s="3" t="s">
        <v>2465</v>
      </c>
      <c r="D194" s="3" t="s">
        <v>2466</v>
      </c>
      <c r="E194" s="23"/>
      <c r="F194" s="23"/>
      <c r="G194" s="23"/>
      <c r="H194" s="3"/>
      <c r="I194" s="3" t="s">
        <v>2440</v>
      </c>
    </row>
    <row r="195" spans="1:9" ht="30" customHeight="1" x14ac:dyDescent="0.45">
      <c r="A195" s="20" t="s">
        <v>532</v>
      </c>
      <c r="B195" s="23" t="s">
        <v>2239</v>
      </c>
      <c r="C195" s="3" t="s">
        <v>2465</v>
      </c>
      <c r="D195" s="3" t="s">
        <v>2467</v>
      </c>
      <c r="E195" s="23"/>
      <c r="F195" s="23"/>
      <c r="G195" s="23"/>
      <c r="H195" s="3"/>
      <c r="I195" s="3" t="s">
        <v>2440</v>
      </c>
    </row>
    <row r="196" spans="1:9" ht="30" customHeight="1" x14ac:dyDescent="0.45">
      <c r="A196" s="20" t="s">
        <v>532</v>
      </c>
      <c r="B196" s="23" t="s">
        <v>2239</v>
      </c>
      <c r="C196" s="3" t="s">
        <v>2465</v>
      </c>
      <c r="D196" s="3" t="s">
        <v>2468</v>
      </c>
      <c r="E196" s="23"/>
      <c r="F196" s="23"/>
      <c r="G196" s="23"/>
      <c r="H196" s="3"/>
      <c r="I196" s="3" t="s">
        <v>2440</v>
      </c>
    </row>
    <row r="197" spans="1:9" ht="30" customHeight="1" x14ac:dyDescent="0.45">
      <c r="A197" s="20" t="s">
        <v>532</v>
      </c>
      <c r="B197" s="23" t="s">
        <v>2239</v>
      </c>
      <c r="C197" s="3" t="s">
        <v>2465</v>
      </c>
      <c r="D197" s="3" t="s">
        <v>2469</v>
      </c>
      <c r="E197" s="23"/>
      <c r="F197" s="23"/>
      <c r="G197" s="23"/>
      <c r="H197" s="3"/>
      <c r="I197" s="3" t="s">
        <v>2403</v>
      </c>
    </row>
    <row r="198" spans="1:9" ht="30" customHeight="1" x14ac:dyDescent="0.45">
      <c r="A198" s="20" t="s">
        <v>532</v>
      </c>
      <c r="B198" s="23" t="s">
        <v>2239</v>
      </c>
      <c r="C198" s="3" t="s">
        <v>2470</v>
      </c>
      <c r="D198" s="3" t="s">
        <v>2471</v>
      </c>
      <c r="E198" s="23"/>
      <c r="F198" s="23"/>
      <c r="G198" s="23"/>
      <c r="H198" s="3"/>
      <c r="I198" s="3" t="s">
        <v>2472</v>
      </c>
    </row>
    <row r="199" spans="1:9" ht="30" customHeight="1" x14ac:dyDescent="0.45">
      <c r="A199" s="20" t="s">
        <v>532</v>
      </c>
      <c r="B199" s="23" t="s">
        <v>2239</v>
      </c>
      <c r="C199" s="3" t="s">
        <v>2470</v>
      </c>
      <c r="D199" s="3" t="s">
        <v>2473</v>
      </c>
      <c r="E199" s="23"/>
      <c r="F199" s="23"/>
      <c r="G199" s="23"/>
      <c r="H199" s="3"/>
      <c r="I199" s="3" t="s">
        <v>2455</v>
      </c>
    </row>
    <row r="200" spans="1:9" ht="18" customHeight="1" x14ac:dyDescent="0.45">
      <c r="A200" s="20" t="s">
        <v>532</v>
      </c>
      <c r="B200" s="23" t="s">
        <v>2239</v>
      </c>
      <c r="C200" s="3" t="s">
        <v>2470</v>
      </c>
      <c r="D200" s="3" t="s">
        <v>2474</v>
      </c>
      <c r="E200" s="23"/>
      <c r="F200" s="23"/>
      <c r="G200" s="23"/>
      <c r="H200" s="3"/>
      <c r="I200" s="3" t="s">
        <v>2453</v>
      </c>
    </row>
    <row r="201" spans="1:9" ht="18" customHeight="1" x14ac:dyDescent="0.45">
      <c r="A201" s="20" t="s">
        <v>532</v>
      </c>
      <c r="B201" s="23" t="s">
        <v>2239</v>
      </c>
      <c r="C201" s="3" t="s">
        <v>2470</v>
      </c>
      <c r="D201" s="3" t="s">
        <v>2475</v>
      </c>
      <c r="E201" s="23"/>
      <c r="F201" s="23"/>
      <c r="G201" s="23"/>
      <c r="H201" s="3"/>
      <c r="I201" s="3" t="s">
        <v>2455</v>
      </c>
    </row>
    <row r="202" spans="1:9" ht="30" customHeight="1" x14ac:dyDescent="0.45">
      <c r="A202" s="20" t="s">
        <v>532</v>
      </c>
      <c r="B202" s="23" t="s">
        <v>2239</v>
      </c>
      <c r="C202" s="3" t="s">
        <v>2470</v>
      </c>
      <c r="D202" s="3" t="s">
        <v>2476</v>
      </c>
      <c r="E202" s="23"/>
      <c r="F202" s="23"/>
      <c r="G202" s="23"/>
      <c r="H202" s="3"/>
      <c r="I202" s="3" t="s">
        <v>2413</v>
      </c>
    </row>
    <row r="203" spans="1:9" ht="18" customHeight="1" x14ac:dyDescent="0.45">
      <c r="A203" s="20" t="s">
        <v>532</v>
      </c>
      <c r="B203" s="23" t="s">
        <v>2248</v>
      </c>
      <c r="C203" s="3" t="s">
        <v>2470</v>
      </c>
      <c r="D203" s="3" t="s">
        <v>2477</v>
      </c>
      <c r="E203" s="50">
        <v>47</v>
      </c>
      <c r="F203" s="23" t="s">
        <v>2234</v>
      </c>
      <c r="G203" s="23">
        <v>2025</v>
      </c>
      <c r="H203" s="3" t="s">
        <v>9</v>
      </c>
      <c r="I203" s="3" t="s">
        <v>2455</v>
      </c>
    </row>
    <row r="204" spans="1:9" ht="18" customHeight="1" x14ac:dyDescent="0.45">
      <c r="A204" s="20" t="s">
        <v>532</v>
      </c>
      <c r="B204" s="23" t="s">
        <v>2248</v>
      </c>
      <c r="C204" s="3" t="s">
        <v>2470</v>
      </c>
      <c r="D204" s="3" t="s">
        <v>2478</v>
      </c>
      <c r="E204" s="50">
        <v>1</v>
      </c>
      <c r="F204" s="23" t="s">
        <v>1649</v>
      </c>
      <c r="G204" s="23">
        <v>2025</v>
      </c>
      <c r="H204" s="3" t="s">
        <v>9</v>
      </c>
      <c r="I204" s="3" t="s">
        <v>2455</v>
      </c>
    </row>
    <row r="205" spans="1:9" ht="30" customHeight="1" x14ac:dyDescent="0.45">
      <c r="A205" s="20" t="s">
        <v>532</v>
      </c>
      <c r="B205" s="23" t="s">
        <v>2239</v>
      </c>
      <c r="C205" s="3" t="s">
        <v>2479</v>
      </c>
      <c r="D205" s="3" t="s">
        <v>2480</v>
      </c>
      <c r="E205" s="23"/>
      <c r="F205" s="23"/>
      <c r="G205" s="23"/>
      <c r="H205" s="3"/>
      <c r="I205" s="3" t="s">
        <v>2481</v>
      </c>
    </row>
    <row r="206" spans="1:9" ht="30" customHeight="1" x14ac:dyDescent="0.45">
      <c r="A206" s="20" t="s">
        <v>532</v>
      </c>
      <c r="B206" s="23" t="s">
        <v>2239</v>
      </c>
      <c r="C206" s="3" t="s">
        <v>2479</v>
      </c>
      <c r="D206" s="3" t="s">
        <v>2482</v>
      </c>
      <c r="E206" s="23"/>
      <c r="F206" s="23"/>
      <c r="G206" s="23"/>
      <c r="H206" s="3"/>
      <c r="I206" s="3" t="s">
        <v>2483</v>
      </c>
    </row>
    <row r="207" spans="1:9" ht="18" customHeight="1" x14ac:dyDescent="0.45">
      <c r="A207" s="20" t="s">
        <v>532</v>
      </c>
      <c r="B207" s="23" t="s">
        <v>2239</v>
      </c>
      <c r="C207" s="3" t="s">
        <v>2479</v>
      </c>
      <c r="D207" s="3" t="s">
        <v>2484</v>
      </c>
      <c r="E207" s="23"/>
      <c r="F207" s="23"/>
      <c r="G207" s="23"/>
      <c r="H207" s="3"/>
      <c r="I207" s="3" t="s">
        <v>2453</v>
      </c>
    </row>
    <row r="208" spans="1:9" ht="18" customHeight="1" x14ac:dyDescent="0.45">
      <c r="A208" s="20" t="s">
        <v>532</v>
      </c>
      <c r="B208" s="23" t="s">
        <v>2239</v>
      </c>
      <c r="C208" s="3" t="s">
        <v>2479</v>
      </c>
      <c r="D208" s="3" t="s">
        <v>2485</v>
      </c>
      <c r="E208" s="23"/>
      <c r="F208" s="23"/>
      <c r="G208" s="23"/>
      <c r="H208" s="3"/>
      <c r="I208" s="3" t="s">
        <v>2453</v>
      </c>
    </row>
  </sheetData>
  <autoFilter ref="A3:I208" xr:uid="{00000000-0009-0000-0000-00000C000000}"/>
  <phoneticPr fontId="8"/>
  <pageMargins left="0.75" right="0.75" top="1" bottom="1" header="0.5" footer="0.5"/>
  <pageSetup fitToHeight="0" orientation="landscape"/>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pageSetUpPr fitToPage="1"/>
  </sheetPr>
  <dimension ref="A1:F47"/>
  <sheetViews>
    <sheetView showGridLines="0" workbookViewId="0">
      <pane ySplit="2" topLeftCell="A3" activePane="bottomLeft" state="frozen"/>
      <selection pane="bottomLeft"/>
    </sheetView>
  </sheetViews>
  <sheetFormatPr defaultRowHeight="13.2" x14ac:dyDescent="0.2"/>
  <cols>
    <col min="1" max="1" width="18" customWidth="1"/>
    <col min="2" max="2" width="50" customWidth="1"/>
    <col min="3" max="3" width="40" customWidth="1"/>
    <col min="4" max="4" width="50" customWidth="1"/>
    <col min="5" max="5" width="16" customWidth="1"/>
    <col min="6" max="6" width="40" customWidth="1"/>
  </cols>
  <sheetData>
    <row r="1" spans="1:6" ht="24.6" x14ac:dyDescent="0.6">
      <c r="A1" s="1" t="s">
        <v>2486</v>
      </c>
    </row>
    <row r="3" spans="1:6" ht="22.05" customHeight="1" x14ac:dyDescent="0.5">
      <c r="A3" s="14" t="s">
        <v>2487</v>
      </c>
    </row>
    <row r="4" spans="1:6" ht="30" customHeight="1" x14ac:dyDescent="0.2">
      <c r="A4" s="4" t="s">
        <v>2488</v>
      </c>
      <c r="B4" s="4" t="s">
        <v>2489</v>
      </c>
      <c r="C4" s="4" t="s">
        <v>2490</v>
      </c>
      <c r="D4" s="4" t="s">
        <v>2491</v>
      </c>
      <c r="E4" s="4" t="s">
        <v>522</v>
      </c>
      <c r="F4" s="4"/>
    </row>
    <row r="5" spans="1:6" ht="105" customHeight="1" x14ac:dyDescent="0.45">
      <c r="A5" s="20" t="s">
        <v>2492</v>
      </c>
      <c r="B5" s="3" t="s">
        <v>2493</v>
      </c>
      <c r="C5" s="3" t="s">
        <v>2494</v>
      </c>
      <c r="D5" s="3" t="s">
        <v>2495</v>
      </c>
      <c r="E5" s="3" t="s">
        <v>2496</v>
      </c>
    </row>
    <row r="6" spans="1:6" ht="105" customHeight="1" x14ac:dyDescent="0.45">
      <c r="A6" s="20" t="s">
        <v>2497</v>
      </c>
      <c r="B6" s="3" t="s">
        <v>2498</v>
      </c>
      <c r="C6" s="3" t="s">
        <v>2499</v>
      </c>
      <c r="D6" s="3" t="s">
        <v>2500</v>
      </c>
      <c r="E6" s="3" t="s">
        <v>2501</v>
      </c>
    </row>
    <row r="7" spans="1:6" ht="90" customHeight="1" x14ac:dyDescent="0.45">
      <c r="A7" s="20" t="s">
        <v>2502</v>
      </c>
      <c r="B7" s="3" t="s">
        <v>2503</v>
      </c>
      <c r="C7" s="3" t="s">
        <v>2504</v>
      </c>
      <c r="D7" s="3" t="s">
        <v>2505</v>
      </c>
      <c r="E7" s="3" t="s">
        <v>2506</v>
      </c>
    </row>
    <row r="8" spans="1:6" ht="105" customHeight="1" x14ac:dyDescent="0.45">
      <c r="A8" s="20" t="s">
        <v>2470</v>
      </c>
      <c r="B8" s="3" t="s">
        <v>2507</v>
      </c>
      <c r="C8" s="3" t="s">
        <v>2508</v>
      </c>
      <c r="D8" s="3" t="s">
        <v>2509</v>
      </c>
      <c r="E8" s="3" t="s">
        <v>2510</v>
      </c>
    </row>
    <row r="9" spans="1:6" ht="90" customHeight="1" x14ac:dyDescent="0.45">
      <c r="A9" s="20" t="s">
        <v>2511</v>
      </c>
      <c r="B9" s="3" t="s">
        <v>2512</v>
      </c>
      <c r="C9" s="3" t="s">
        <v>2513</v>
      </c>
      <c r="D9" s="3" t="s">
        <v>2514</v>
      </c>
      <c r="E9" s="3" t="s">
        <v>2515</v>
      </c>
    </row>
    <row r="10" spans="1:6" ht="105" customHeight="1" x14ac:dyDescent="0.45">
      <c r="A10" s="20" t="s">
        <v>2516</v>
      </c>
      <c r="B10" s="3" t="s">
        <v>2517</v>
      </c>
      <c r="C10" s="3" t="s">
        <v>2518</v>
      </c>
      <c r="D10" s="3" t="s">
        <v>2519</v>
      </c>
      <c r="E10" s="3" t="s">
        <v>2520</v>
      </c>
    </row>
    <row r="11" spans="1:6" ht="90" customHeight="1" x14ac:dyDescent="0.45">
      <c r="A11" s="20" t="s">
        <v>2521</v>
      </c>
      <c r="B11" s="3" t="s">
        <v>2522</v>
      </c>
      <c r="C11" s="3" t="s">
        <v>2523</v>
      </c>
      <c r="D11" s="3" t="s">
        <v>2524</v>
      </c>
      <c r="E11" s="3" t="s">
        <v>2525</v>
      </c>
    </row>
    <row r="12" spans="1:6" ht="75" customHeight="1" x14ac:dyDescent="0.45">
      <c r="A12" s="20" t="s">
        <v>2526</v>
      </c>
      <c r="B12" s="3" t="s">
        <v>2527</v>
      </c>
      <c r="C12" s="3" t="s">
        <v>2528</v>
      </c>
      <c r="D12" s="3" t="s">
        <v>2529</v>
      </c>
      <c r="E12" s="3" t="s">
        <v>2530</v>
      </c>
    </row>
    <row r="13" spans="1:6" ht="105" customHeight="1" x14ac:dyDescent="0.45">
      <c r="A13" s="20" t="s">
        <v>2531</v>
      </c>
      <c r="B13" s="3" t="s">
        <v>2532</v>
      </c>
      <c r="C13" s="3" t="s">
        <v>2533</v>
      </c>
      <c r="D13" s="3" t="s">
        <v>2534</v>
      </c>
      <c r="E13" s="3" t="s">
        <v>2535</v>
      </c>
    </row>
    <row r="15" spans="1:6" ht="22.05" customHeight="1" x14ac:dyDescent="0.5">
      <c r="A15" s="14" t="s">
        <v>2536</v>
      </c>
    </row>
    <row r="16" spans="1:6" ht="30" customHeight="1" x14ac:dyDescent="0.2">
      <c r="A16" s="4" t="s">
        <v>2537</v>
      </c>
      <c r="B16" s="4" t="s">
        <v>2538</v>
      </c>
      <c r="C16" s="4" t="s">
        <v>2539</v>
      </c>
      <c r="D16" s="4" t="s">
        <v>2540</v>
      </c>
      <c r="E16" s="4" t="s">
        <v>2541</v>
      </c>
      <c r="F16" s="4" t="s">
        <v>2542</v>
      </c>
    </row>
    <row r="17" spans="1:6" ht="45" customHeight="1" x14ac:dyDescent="0.2">
      <c r="A17" s="16" t="s">
        <v>2543</v>
      </c>
      <c r="B17" s="3" t="s">
        <v>2544</v>
      </c>
      <c r="C17" s="3" t="s">
        <v>2545</v>
      </c>
      <c r="D17" s="3" t="s">
        <v>2546</v>
      </c>
      <c r="E17" s="3" t="s">
        <v>2547</v>
      </c>
      <c r="F17" s="24" t="s">
        <v>2548</v>
      </c>
    </row>
    <row r="18" spans="1:6" ht="30" customHeight="1" x14ac:dyDescent="0.2">
      <c r="A18" s="16" t="s">
        <v>2543</v>
      </c>
      <c r="B18" s="3" t="s">
        <v>2549</v>
      </c>
      <c r="C18" s="3" t="s">
        <v>2550</v>
      </c>
      <c r="D18" s="3" t="s">
        <v>2551</v>
      </c>
      <c r="E18" s="3" t="s">
        <v>2547</v>
      </c>
      <c r="F18" s="24" t="s">
        <v>2552</v>
      </c>
    </row>
    <row r="19" spans="1:6" ht="30" customHeight="1" x14ac:dyDescent="0.2">
      <c r="A19" s="16" t="s">
        <v>2543</v>
      </c>
      <c r="B19" s="3" t="s">
        <v>2553</v>
      </c>
      <c r="C19" s="3" t="s">
        <v>2554</v>
      </c>
      <c r="D19" s="3" t="s">
        <v>2555</v>
      </c>
      <c r="E19" s="3" t="s">
        <v>2556</v>
      </c>
      <c r="F19" s="24" t="s">
        <v>2557</v>
      </c>
    </row>
    <row r="20" spans="1:6" ht="30" customHeight="1" x14ac:dyDescent="0.2">
      <c r="A20" s="16" t="s">
        <v>2543</v>
      </c>
      <c r="B20" s="3" t="s">
        <v>2558</v>
      </c>
      <c r="C20" s="3" t="s">
        <v>2554</v>
      </c>
      <c r="D20" s="3" t="s">
        <v>2559</v>
      </c>
      <c r="E20" s="3" t="s">
        <v>2560</v>
      </c>
      <c r="F20" s="24" t="s">
        <v>2561</v>
      </c>
    </row>
    <row r="21" spans="1:6" ht="45" customHeight="1" x14ac:dyDescent="0.2">
      <c r="A21" s="16" t="s">
        <v>2543</v>
      </c>
      <c r="B21" s="3" t="s">
        <v>2562</v>
      </c>
      <c r="C21" s="3" t="s">
        <v>2545</v>
      </c>
      <c r="D21" s="3" t="s">
        <v>2563</v>
      </c>
      <c r="E21" s="3" t="s">
        <v>2564</v>
      </c>
      <c r="F21" s="24" t="s">
        <v>2565</v>
      </c>
    </row>
    <row r="22" spans="1:6" ht="30" customHeight="1" x14ac:dyDescent="0.2">
      <c r="A22" s="16" t="s">
        <v>2543</v>
      </c>
      <c r="B22" s="3" t="s">
        <v>2566</v>
      </c>
      <c r="C22" s="3" t="s">
        <v>2550</v>
      </c>
      <c r="D22" s="3" t="s">
        <v>2567</v>
      </c>
      <c r="E22" s="3" t="s">
        <v>2568</v>
      </c>
      <c r="F22" s="24" t="s">
        <v>2569</v>
      </c>
    </row>
    <row r="23" spans="1:6" ht="45" customHeight="1" x14ac:dyDescent="0.2">
      <c r="A23" s="16" t="s">
        <v>2543</v>
      </c>
      <c r="B23" s="3" t="s">
        <v>2570</v>
      </c>
      <c r="C23" s="3" t="s">
        <v>2550</v>
      </c>
      <c r="D23" s="3" t="s">
        <v>2571</v>
      </c>
      <c r="E23" s="3" t="s">
        <v>2572</v>
      </c>
      <c r="F23" s="24" t="s">
        <v>2573</v>
      </c>
    </row>
    <row r="24" spans="1:6" ht="30" customHeight="1" x14ac:dyDescent="0.2">
      <c r="A24" s="16" t="s">
        <v>2574</v>
      </c>
      <c r="B24" s="3" t="s">
        <v>2575</v>
      </c>
      <c r="C24" s="3" t="s">
        <v>2576</v>
      </c>
      <c r="D24" s="3" t="s">
        <v>2577</v>
      </c>
      <c r="E24" s="3" t="s">
        <v>2578</v>
      </c>
      <c r="F24" s="24" t="s">
        <v>2579</v>
      </c>
    </row>
    <row r="25" spans="1:6" ht="45" customHeight="1" x14ac:dyDescent="0.2">
      <c r="A25" s="16" t="s">
        <v>2574</v>
      </c>
      <c r="B25" s="3" t="s">
        <v>2580</v>
      </c>
      <c r="C25" s="3" t="s">
        <v>2581</v>
      </c>
      <c r="D25" s="3" t="s">
        <v>2582</v>
      </c>
      <c r="E25" s="3" t="s">
        <v>2583</v>
      </c>
      <c r="F25" s="24" t="s">
        <v>2584</v>
      </c>
    </row>
    <row r="26" spans="1:6" ht="45" customHeight="1" x14ac:dyDescent="0.2">
      <c r="A26" s="16" t="s">
        <v>2574</v>
      </c>
      <c r="B26" s="3" t="s">
        <v>2585</v>
      </c>
      <c r="C26" s="3" t="s">
        <v>2576</v>
      </c>
      <c r="D26" s="3" t="s">
        <v>2586</v>
      </c>
      <c r="E26" s="3" t="s">
        <v>2587</v>
      </c>
      <c r="F26" s="24" t="s">
        <v>2588</v>
      </c>
    </row>
    <row r="27" spans="1:6" ht="45" customHeight="1" x14ac:dyDescent="0.2">
      <c r="A27" s="16" t="s">
        <v>2574</v>
      </c>
      <c r="B27" s="3" t="s">
        <v>2589</v>
      </c>
      <c r="C27" s="3" t="s">
        <v>2590</v>
      </c>
      <c r="D27" s="3" t="s">
        <v>2591</v>
      </c>
      <c r="E27" s="3" t="s">
        <v>2592</v>
      </c>
      <c r="F27" s="24" t="s">
        <v>2593</v>
      </c>
    </row>
    <row r="28" spans="1:6" ht="45" customHeight="1" x14ac:dyDescent="0.2">
      <c r="A28" s="16" t="s">
        <v>2574</v>
      </c>
      <c r="B28" s="3" t="s">
        <v>2594</v>
      </c>
      <c r="C28" s="3" t="s">
        <v>2590</v>
      </c>
      <c r="D28" s="3" t="s">
        <v>2595</v>
      </c>
      <c r="E28" s="3" t="s">
        <v>2592</v>
      </c>
      <c r="F28" s="24" t="s">
        <v>2596</v>
      </c>
    </row>
    <row r="29" spans="1:6" ht="45" customHeight="1" x14ac:dyDescent="0.2">
      <c r="A29" s="16" t="s">
        <v>2574</v>
      </c>
      <c r="B29" s="3" t="s">
        <v>2597</v>
      </c>
      <c r="C29" s="3" t="s">
        <v>2598</v>
      </c>
      <c r="D29" s="3" t="s">
        <v>2599</v>
      </c>
      <c r="E29" s="3" t="s">
        <v>2600</v>
      </c>
      <c r="F29" s="24" t="s">
        <v>2601</v>
      </c>
    </row>
    <row r="30" spans="1:6" ht="45" customHeight="1" x14ac:dyDescent="0.2">
      <c r="A30" s="16" t="s">
        <v>2574</v>
      </c>
      <c r="B30" s="3" t="s">
        <v>2602</v>
      </c>
      <c r="C30" s="3" t="s">
        <v>2603</v>
      </c>
      <c r="D30" s="3" t="s">
        <v>2604</v>
      </c>
      <c r="E30" s="3" t="s">
        <v>2605</v>
      </c>
      <c r="F30" s="24" t="s">
        <v>2606</v>
      </c>
    </row>
    <row r="31" spans="1:6" ht="45" customHeight="1" x14ac:dyDescent="0.2">
      <c r="A31" s="16" t="s">
        <v>2574</v>
      </c>
      <c r="B31" s="3" t="s">
        <v>2607</v>
      </c>
      <c r="C31" s="3" t="s">
        <v>2608</v>
      </c>
      <c r="D31" s="3" t="s">
        <v>2609</v>
      </c>
      <c r="E31" s="3" t="s">
        <v>2610</v>
      </c>
      <c r="F31" s="24" t="s">
        <v>2611</v>
      </c>
    </row>
    <row r="32" spans="1:6" ht="30" customHeight="1" x14ac:dyDescent="0.2">
      <c r="A32" s="16" t="s">
        <v>2612</v>
      </c>
      <c r="B32" s="3" t="s">
        <v>2613</v>
      </c>
      <c r="C32" s="3" t="s">
        <v>2614</v>
      </c>
      <c r="D32" s="3" t="s">
        <v>2615</v>
      </c>
      <c r="E32" s="3" t="s">
        <v>2616</v>
      </c>
      <c r="F32" s="24" t="s">
        <v>2617</v>
      </c>
    </row>
    <row r="33" spans="1:6" ht="45" customHeight="1" x14ac:dyDescent="0.2">
      <c r="A33" s="16" t="s">
        <v>2612</v>
      </c>
      <c r="B33" s="3" t="s">
        <v>2618</v>
      </c>
      <c r="C33" s="3" t="s">
        <v>2614</v>
      </c>
      <c r="D33" s="3" t="s">
        <v>2619</v>
      </c>
      <c r="E33" s="3" t="s">
        <v>2620</v>
      </c>
      <c r="F33" s="24" t="s">
        <v>2621</v>
      </c>
    </row>
    <row r="34" spans="1:6" ht="30" customHeight="1" x14ac:dyDescent="0.2">
      <c r="A34" s="16" t="s">
        <v>2612</v>
      </c>
      <c r="B34" s="3" t="s">
        <v>2622</v>
      </c>
      <c r="C34" s="3" t="s">
        <v>2614</v>
      </c>
      <c r="D34" s="3" t="s">
        <v>2623</v>
      </c>
      <c r="E34" s="3" t="s">
        <v>2624</v>
      </c>
      <c r="F34" s="24" t="s">
        <v>2625</v>
      </c>
    </row>
    <row r="35" spans="1:6" ht="45" customHeight="1" x14ac:dyDescent="0.2">
      <c r="A35" s="16" t="s">
        <v>2612</v>
      </c>
      <c r="B35" s="3" t="s">
        <v>2626</v>
      </c>
      <c r="C35" s="3" t="s">
        <v>2545</v>
      </c>
      <c r="D35" s="3" t="s">
        <v>2627</v>
      </c>
      <c r="E35" s="3" t="s">
        <v>2628</v>
      </c>
      <c r="F35" s="24" t="s">
        <v>2629</v>
      </c>
    </row>
    <row r="36" spans="1:6" ht="45" customHeight="1" x14ac:dyDescent="0.2">
      <c r="A36" s="16" t="s">
        <v>2612</v>
      </c>
      <c r="B36" s="3" t="s">
        <v>2630</v>
      </c>
      <c r="C36" s="3" t="s">
        <v>2545</v>
      </c>
      <c r="D36" s="3" t="s">
        <v>2631</v>
      </c>
      <c r="E36" s="3" t="s">
        <v>2632</v>
      </c>
      <c r="F36" s="24" t="s">
        <v>2633</v>
      </c>
    </row>
    <row r="37" spans="1:6" ht="30" customHeight="1" x14ac:dyDescent="0.2">
      <c r="A37" s="16" t="s">
        <v>2612</v>
      </c>
      <c r="B37" s="3" t="s">
        <v>2634</v>
      </c>
      <c r="C37" s="3" t="s">
        <v>2635</v>
      </c>
      <c r="D37" s="3" t="s">
        <v>2636</v>
      </c>
      <c r="E37" s="3" t="s">
        <v>2637</v>
      </c>
      <c r="F37" s="24" t="s">
        <v>2638</v>
      </c>
    </row>
    <row r="38" spans="1:6" ht="45" customHeight="1" x14ac:dyDescent="0.2">
      <c r="A38" s="16" t="s">
        <v>2612</v>
      </c>
      <c r="B38" s="3" t="s">
        <v>2639</v>
      </c>
      <c r="C38" s="3" t="s">
        <v>2545</v>
      </c>
      <c r="D38" s="3" t="s">
        <v>2640</v>
      </c>
      <c r="E38" s="3" t="s">
        <v>2641</v>
      </c>
      <c r="F38" s="24" t="s">
        <v>2642</v>
      </c>
    </row>
    <row r="39" spans="1:6" ht="45" customHeight="1" x14ac:dyDescent="0.2">
      <c r="A39" s="16" t="s">
        <v>2612</v>
      </c>
      <c r="B39" s="3" t="s">
        <v>2643</v>
      </c>
      <c r="C39" s="3" t="s">
        <v>2545</v>
      </c>
      <c r="D39" s="3" t="s">
        <v>2644</v>
      </c>
      <c r="E39" s="3" t="s">
        <v>2645</v>
      </c>
      <c r="F39" s="24" t="s">
        <v>2646</v>
      </c>
    </row>
    <row r="40" spans="1:6" ht="30" customHeight="1" x14ac:dyDescent="0.2">
      <c r="A40" s="16" t="s">
        <v>2647</v>
      </c>
      <c r="B40" s="3" t="s">
        <v>2648</v>
      </c>
      <c r="C40" s="3" t="s">
        <v>2649</v>
      </c>
      <c r="D40" s="3" t="s">
        <v>2650</v>
      </c>
      <c r="E40" s="3" t="s">
        <v>2651</v>
      </c>
      <c r="F40" s="24" t="s">
        <v>2652</v>
      </c>
    </row>
    <row r="41" spans="1:6" ht="30" customHeight="1" x14ac:dyDescent="0.2">
      <c r="A41" s="16" t="s">
        <v>2647</v>
      </c>
      <c r="B41" s="3" t="s">
        <v>2653</v>
      </c>
      <c r="C41" s="3" t="s">
        <v>2545</v>
      </c>
      <c r="D41" s="3" t="s">
        <v>2654</v>
      </c>
      <c r="E41" s="3" t="s">
        <v>2655</v>
      </c>
      <c r="F41" s="24" t="s">
        <v>2656</v>
      </c>
    </row>
    <row r="42" spans="1:6" ht="30" customHeight="1" x14ac:dyDescent="0.2">
      <c r="A42" s="16" t="s">
        <v>2647</v>
      </c>
      <c r="B42" s="3" t="s">
        <v>2657</v>
      </c>
      <c r="C42" s="3" t="s">
        <v>2545</v>
      </c>
      <c r="D42" s="3" t="s">
        <v>2658</v>
      </c>
      <c r="E42" s="3" t="s">
        <v>2659</v>
      </c>
      <c r="F42" s="24" t="s">
        <v>2660</v>
      </c>
    </row>
    <row r="43" spans="1:6" ht="30" customHeight="1" x14ac:dyDescent="0.2">
      <c r="A43" s="16" t="s">
        <v>2647</v>
      </c>
      <c r="B43" s="3" t="s">
        <v>2661</v>
      </c>
      <c r="C43" s="3" t="s">
        <v>2545</v>
      </c>
      <c r="D43" s="3" t="s">
        <v>2662</v>
      </c>
      <c r="E43" s="3" t="s">
        <v>2663</v>
      </c>
      <c r="F43" s="24" t="s">
        <v>2664</v>
      </c>
    </row>
    <row r="44" spans="1:6" ht="45" customHeight="1" x14ac:dyDescent="0.2">
      <c r="A44" s="16" t="s">
        <v>2647</v>
      </c>
      <c r="B44" s="3" t="s">
        <v>2665</v>
      </c>
      <c r="C44" s="3" t="s">
        <v>2545</v>
      </c>
      <c r="D44" s="3" t="s">
        <v>2666</v>
      </c>
      <c r="E44" s="3" t="s">
        <v>2667</v>
      </c>
      <c r="F44" s="24" t="s">
        <v>2668</v>
      </c>
    </row>
    <row r="45" spans="1:6" ht="30" customHeight="1" x14ac:dyDescent="0.2">
      <c r="A45" s="16" t="s">
        <v>2647</v>
      </c>
      <c r="B45" s="3" t="s">
        <v>2669</v>
      </c>
      <c r="C45" s="3" t="s">
        <v>2545</v>
      </c>
      <c r="D45" s="3" t="s">
        <v>2670</v>
      </c>
      <c r="E45" s="3" t="s">
        <v>2671</v>
      </c>
      <c r="F45" s="24" t="s">
        <v>2672</v>
      </c>
    </row>
    <row r="46" spans="1:6" ht="30" customHeight="1" x14ac:dyDescent="0.2">
      <c r="A46" s="16" t="s">
        <v>2647</v>
      </c>
      <c r="B46" s="3" t="s">
        <v>2673</v>
      </c>
      <c r="C46" s="3" t="s">
        <v>2545</v>
      </c>
      <c r="D46" s="3" t="s">
        <v>2674</v>
      </c>
      <c r="E46" s="3" t="s">
        <v>2675</v>
      </c>
      <c r="F46" s="24" t="s">
        <v>2676</v>
      </c>
    </row>
    <row r="47" spans="1:6" ht="45" customHeight="1" x14ac:dyDescent="0.2">
      <c r="A47" s="16" t="s">
        <v>2647</v>
      </c>
      <c r="B47" s="3" t="s">
        <v>2677</v>
      </c>
      <c r="C47" s="3" t="s">
        <v>2678</v>
      </c>
      <c r="D47" s="3" t="s">
        <v>2679</v>
      </c>
      <c r="E47" s="3" t="s">
        <v>2680</v>
      </c>
      <c r="F47" s="24" t="s">
        <v>2681</v>
      </c>
    </row>
  </sheetData>
  <phoneticPr fontId="8"/>
  <hyperlinks>
    <hyperlink ref="F17" r:id="rId1" xr:uid="{00000000-0004-0000-0D00-000000000000}"/>
    <hyperlink ref="F18" r:id="rId2" xr:uid="{00000000-0004-0000-0D00-000001000000}"/>
    <hyperlink ref="F19" r:id="rId3" xr:uid="{00000000-0004-0000-0D00-000002000000}"/>
    <hyperlink ref="F20" r:id="rId4" xr:uid="{00000000-0004-0000-0D00-000003000000}"/>
    <hyperlink ref="F21" r:id="rId5" xr:uid="{00000000-0004-0000-0D00-000004000000}"/>
    <hyperlink ref="F22" r:id="rId6" xr:uid="{00000000-0004-0000-0D00-000005000000}"/>
    <hyperlink ref="F23" r:id="rId7" xr:uid="{00000000-0004-0000-0D00-000006000000}"/>
    <hyperlink ref="F24" r:id="rId8" xr:uid="{00000000-0004-0000-0D00-000007000000}"/>
    <hyperlink ref="F25" r:id="rId9" xr:uid="{00000000-0004-0000-0D00-000008000000}"/>
    <hyperlink ref="F26" r:id="rId10" xr:uid="{00000000-0004-0000-0D00-000009000000}"/>
    <hyperlink ref="F27" r:id="rId11" xr:uid="{00000000-0004-0000-0D00-00000A000000}"/>
    <hyperlink ref="F28" r:id="rId12" xr:uid="{00000000-0004-0000-0D00-00000B000000}"/>
    <hyperlink ref="F29" r:id="rId13" xr:uid="{00000000-0004-0000-0D00-00000C000000}"/>
    <hyperlink ref="F30" r:id="rId14" xr:uid="{00000000-0004-0000-0D00-00000D000000}"/>
    <hyperlink ref="F31" r:id="rId15" xr:uid="{00000000-0004-0000-0D00-00000E000000}"/>
    <hyperlink ref="F32" r:id="rId16" xr:uid="{00000000-0004-0000-0D00-00000F000000}"/>
    <hyperlink ref="F33" r:id="rId17" xr:uid="{00000000-0004-0000-0D00-000010000000}"/>
    <hyperlink ref="F34" r:id="rId18" xr:uid="{00000000-0004-0000-0D00-000011000000}"/>
    <hyperlink ref="F35" r:id="rId19" xr:uid="{00000000-0004-0000-0D00-000012000000}"/>
    <hyperlink ref="F36" r:id="rId20" xr:uid="{00000000-0004-0000-0D00-000013000000}"/>
    <hyperlink ref="F37" r:id="rId21" xr:uid="{00000000-0004-0000-0D00-000014000000}"/>
    <hyperlink ref="F38" r:id="rId22" xr:uid="{00000000-0004-0000-0D00-000015000000}"/>
    <hyperlink ref="F39" r:id="rId23" xr:uid="{00000000-0004-0000-0D00-000016000000}"/>
    <hyperlink ref="F40" r:id="rId24" xr:uid="{00000000-0004-0000-0D00-000017000000}"/>
    <hyperlink ref="F41" r:id="rId25" xr:uid="{00000000-0004-0000-0D00-000018000000}"/>
    <hyperlink ref="F42" r:id="rId26" xr:uid="{00000000-0004-0000-0D00-000019000000}"/>
    <hyperlink ref="F43" r:id="rId27" xr:uid="{00000000-0004-0000-0D00-00001A000000}"/>
    <hyperlink ref="F44" r:id="rId28" xr:uid="{00000000-0004-0000-0D00-00001B000000}"/>
    <hyperlink ref="F45" r:id="rId29" xr:uid="{00000000-0004-0000-0D00-00001C000000}"/>
    <hyperlink ref="F46" r:id="rId30" xr:uid="{00000000-0004-0000-0D00-00001D000000}"/>
    <hyperlink ref="F47" r:id="rId31" xr:uid="{00000000-0004-0000-0D00-00001E000000}"/>
  </hyperlinks>
  <pageMargins left="0.75" right="0.75" top="1" bottom="1" header="0.5" footer="0.5"/>
  <pageSetup fitToHeight="0" orientation="landscape"/>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pageSetUpPr fitToPage="1"/>
  </sheetPr>
  <dimension ref="A1:F46"/>
  <sheetViews>
    <sheetView showGridLines="0" workbookViewId="0">
      <pane ySplit="4" topLeftCell="A5" activePane="bottomLeft" state="frozen"/>
      <selection pane="bottomLeft"/>
    </sheetView>
  </sheetViews>
  <sheetFormatPr defaultRowHeight="13.2" x14ac:dyDescent="0.2"/>
  <cols>
    <col min="1" max="1" width="6" customWidth="1"/>
    <col min="2" max="2" width="34" customWidth="1"/>
    <col min="3" max="3" width="16" customWidth="1"/>
    <col min="4" max="4" width="20" customWidth="1"/>
    <col min="5" max="5" width="90" customWidth="1"/>
    <col min="6" max="6" width="24" customWidth="1"/>
  </cols>
  <sheetData>
    <row r="1" spans="1:6" ht="25.95" customHeight="1" x14ac:dyDescent="0.6">
      <c r="A1" s="1" t="s">
        <v>2682</v>
      </c>
    </row>
    <row r="2" spans="1:6" ht="18" customHeight="1" x14ac:dyDescent="0.2">
      <c r="A2" s="57" t="s">
        <v>2683</v>
      </c>
      <c r="B2" s="56"/>
      <c r="C2" s="56"/>
      <c r="D2" s="56"/>
      <c r="E2" s="56"/>
      <c r="F2" s="56"/>
    </row>
    <row r="4" spans="1:6" ht="30" customHeight="1" x14ac:dyDescent="0.2">
      <c r="A4" s="4" t="s">
        <v>2684</v>
      </c>
      <c r="B4" s="4" t="s">
        <v>2685</v>
      </c>
      <c r="C4" s="4" t="s">
        <v>1157</v>
      </c>
      <c r="D4" s="4" t="s">
        <v>2686</v>
      </c>
      <c r="E4" s="4" t="s">
        <v>3</v>
      </c>
      <c r="F4" s="4" t="s">
        <v>522</v>
      </c>
    </row>
    <row r="5" spans="1:6" ht="30" customHeight="1" x14ac:dyDescent="0.2">
      <c r="A5" s="22">
        <v>1</v>
      </c>
      <c r="B5" s="16" t="s">
        <v>2687</v>
      </c>
      <c r="C5" s="51" t="s">
        <v>2688</v>
      </c>
      <c r="D5" s="3"/>
      <c r="E5" s="3" t="s">
        <v>2689</v>
      </c>
      <c r="F5" s="3" t="s">
        <v>2690</v>
      </c>
    </row>
    <row r="6" spans="1:6" ht="45" customHeight="1" x14ac:dyDescent="0.2">
      <c r="A6" s="22">
        <v>1</v>
      </c>
      <c r="B6" s="16" t="s">
        <v>2687</v>
      </c>
      <c r="C6" s="51" t="s">
        <v>2688</v>
      </c>
      <c r="D6" s="3"/>
      <c r="E6" s="3" t="s">
        <v>2691</v>
      </c>
      <c r="F6" s="3" t="s">
        <v>2692</v>
      </c>
    </row>
    <row r="7" spans="1:6" ht="30" customHeight="1" x14ac:dyDescent="0.2">
      <c r="A7" s="22">
        <v>1</v>
      </c>
      <c r="B7" s="16" t="s">
        <v>2687</v>
      </c>
      <c r="C7" s="51" t="s">
        <v>2688</v>
      </c>
      <c r="D7" s="3"/>
      <c r="E7" s="3" t="s">
        <v>2693</v>
      </c>
      <c r="F7" s="3" t="s">
        <v>2694</v>
      </c>
    </row>
    <row r="8" spans="1:6" ht="30" customHeight="1" x14ac:dyDescent="0.2">
      <c r="A8" s="22">
        <v>1</v>
      </c>
      <c r="B8" s="16" t="s">
        <v>2687</v>
      </c>
      <c r="C8" s="52" t="s">
        <v>2695</v>
      </c>
      <c r="D8" s="3"/>
      <c r="E8" s="3" t="s">
        <v>2696</v>
      </c>
      <c r="F8" s="3" t="s">
        <v>2697</v>
      </c>
    </row>
    <row r="9" spans="1:6" ht="30" customHeight="1" x14ac:dyDescent="0.2">
      <c r="A9" s="22">
        <v>1</v>
      </c>
      <c r="B9" s="16" t="s">
        <v>2687</v>
      </c>
      <c r="C9" s="52" t="s">
        <v>2695</v>
      </c>
      <c r="D9" s="3"/>
      <c r="E9" s="3" t="s">
        <v>2698</v>
      </c>
      <c r="F9" s="3" t="s">
        <v>642</v>
      </c>
    </row>
    <row r="10" spans="1:6" ht="19.95" customHeight="1" x14ac:dyDescent="0.2">
      <c r="A10" s="22">
        <v>1</v>
      </c>
      <c r="B10" s="16" t="s">
        <v>2687</v>
      </c>
      <c r="C10" s="53" t="s">
        <v>2699</v>
      </c>
      <c r="D10" s="3" t="s">
        <v>2700</v>
      </c>
      <c r="E10" s="3" t="s">
        <v>2701</v>
      </c>
      <c r="F10" s="3" t="s">
        <v>2702</v>
      </c>
    </row>
    <row r="11" spans="1:6" ht="19.95" customHeight="1" x14ac:dyDescent="0.2">
      <c r="A11" s="22">
        <v>1</v>
      </c>
      <c r="B11" s="16" t="s">
        <v>2687</v>
      </c>
      <c r="C11" s="53" t="s">
        <v>2699</v>
      </c>
      <c r="D11" s="3" t="s">
        <v>2700</v>
      </c>
      <c r="E11" s="3" t="s">
        <v>2703</v>
      </c>
      <c r="F11" s="3" t="s">
        <v>654</v>
      </c>
    </row>
    <row r="12" spans="1:6" ht="30" customHeight="1" x14ac:dyDescent="0.2">
      <c r="A12" s="22">
        <v>2</v>
      </c>
      <c r="B12" s="16" t="s">
        <v>2704</v>
      </c>
      <c r="C12" s="51" t="s">
        <v>2688</v>
      </c>
      <c r="D12" s="3"/>
      <c r="E12" s="3" t="s">
        <v>2705</v>
      </c>
      <c r="F12" s="3" t="s">
        <v>527</v>
      </c>
    </row>
    <row r="13" spans="1:6" ht="30" customHeight="1" x14ac:dyDescent="0.2">
      <c r="A13" s="22">
        <v>2</v>
      </c>
      <c r="B13" s="16" t="s">
        <v>2704</v>
      </c>
      <c r="C13" s="51" t="s">
        <v>2688</v>
      </c>
      <c r="D13" s="3"/>
      <c r="E13" s="3" t="s">
        <v>2706</v>
      </c>
      <c r="F13" s="3" t="s">
        <v>2707</v>
      </c>
    </row>
    <row r="14" spans="1:6" ht="30" customHeight="1" x14ac:dyDescent="0.2">
      <c r="A14" s="22">
        <v>2</v>
      </c>
      <c r="B14" s="16" t="s">
        <v>2704</v>
      </c>
      <c r="C14" s="51" t="s">
        <v>2688</v>
      </c>
      <c r="D14" s="3"/>
      <c r="E14" s="3" t="s">
        <v>2708</v>
      </c>
      <c r="F14" s="3" t="s">
        <v>642</v>
      </c>
    </row>
    <row r="15" spans="1:6" ht="30" customHeight="1" x14ac:dyDescent="0.2">
      <c r="A15" s="22">
        <v>2</v>
      </c>
      <c r="B15" s="16" t="s">
        <v>2704</v>
      </c>
      <c r="C15" s="52" t="s">
        <v>2695</v>
      </c>
      <c r="D15" s="3"/>
      <c r="E15" s="3" t="s">
        <v>2709</v>
      </c>
      <c r="F15" s="3" t="s">
        <v>2710</v>
      </c>
    </row>
    <row r="16" spans="1:6" ht="30" customHeight="1" x14ac:dyDescent="0.2">
      <c r="A16" s="22">
        <v>2</v>
      </c>
      <c r="B16" s="16" t="s">
        <v>2704</v>
      </c>
      <c r="C16" s="52" t="s">
        <v>2695</v>
      </c>
      <c r="D16" s="3"/>
      <c r="E16" s="3" t="s">
        <v>2711</v>
      </c>
      <c r="F16" s="3" t="s">
        <v>2712</v>
      </c>
    </row>
    <row r="17" spans="1:6" ht="19.95" customHeight="1" x14ac:dyDescent="0.2">
      <c r="A17" s="22">
        <v>2</v>
      </c>
      <c r="B17" s="16" t="s">
        <v>2704</v>
      </c>
      <c r="C17" s="53" t="s">
        <v>2699</v>
      </c>
      <c r="D17" s="3" t="s">
        <v>2700</v>
      </c>
      <c r="E17" s="3" t="s">
        <v>2713</v>
      </c>
      <c r="F17" s="3" t="s">
        <v>2714</v>
      </c>
    </row>
    <row r="18" spans="1:6" ht="19.95" customHeight="1" x14ac:dyDescent="0.2">
      <c r="A18" s="22">
        <v>2</v>
      </c>
      <c r="B18" s="16" t="s">
        <v>2704</v>
      </c>
      <c r="C18" s="53" t="s">
        <v>2699</v>
      </c>
      <c r="D18" s="3" t="s">
        <v>2715</v>
      </c>
      <c r="E18" s="3" t="s">
        <v>2716</v>
      </c>
      <c r="F18" s="3"/>
    </row>
    <row r="19" spans="1:6" ht="30" customHeight="1" x14ac:dyDescent="0.2">
      <c r="A19" s="22">
        <v>3</v>
      </c>
      <c r="B19" s="16" t="s">
        <v>2717</v>
      </c>
      <c r="C19" s="51" t="s">
        <v>2688</v>
      </c>
      <c r="D19" s="3"/>
      <c r="E19" s="3" t="s">
        <v>2718</v>
      </c>
      <c r="F19" s="3" t="s">
        <v>2719</v>
      </c>
    </row>
    <row r="20" spans="1:6" ht="30" customHeight="1" x14ac:dyDescent="0.2">
      <c r="A20" s="22">
        <v>3</v>
      </c>
      <c r="B20" s="16" t="s">
        <v>2717</v>
      </c>
      <c r="C20" s="51" t="s">
        <v>2688</v>
      </c>
      <c r="D20" s="3"/>
      <c r="E20" s="3" t="s">
        <v>2720</v>
      </c>
      <c r="F20" s="3" t="s">
        <v>2721</v>
      </c>
    </row>
    <row r="21" spans="1:6" ht="30" customHeight="1" x14ac:dyDescent="0.2">
      <c r="A21" s="22">
        <v>3</v>
      </c>
      <c r="B21" s="16" t="s">
        <v>2717</v>
      </c>
      <c r="C21" s="51" t="s">
        <v>2688</v>
      </c>
      <c r="D21" s="3"/>
      <c r="E21" s="3" t="s">
        <v>2722</v>
      </c>
      <c r="F21" s="3" t="s">
        <v>2723</v>
      </c>
    </row>
    <row r="22" spans="1:6" ht="30" customHeight="1" x14ac:dyDescent="0.2">
      <c r="A22" s="22">
        <v>3</v>
      </c>
      <c r="B22" s="16" t="s">
        <v>2717</v>
      </c>
      <c r="C22" s="51" t="s">
        <v>2688</v>
      </c>
      <c r="D22" s="3"/>
      <c r="E22" s="3" t="s">
        <v>2724</v>
      </c>
      <c r="F22" s="3" t="s">
        <v>2119</v>
      </c>
    </row>
    <row r="23" spans="1:6" ht="30" customHeight="1" x14ac:dyDescent="0.2">
      <c r="A23" s="22">
        <v>3</v>
      </c>
      <c r="B23" s="16" t="s">
        <v>2717</v>
      </c>
      <c r="C23" s="52" t="s">
        <v>2695</v>
      </c>
      <c r="D23" s="3"/>
      <c r="E23" s="3" t="s">
        <v>2725</v>
      </c>
      <c r="F23" s="3" t="s">
        <v>2726</v>
      </c>
    </row>
    <row r="24" spans="1:6" ht="30" customHeight="1" x14ac:dyDescent="0.2">
      <c r="A24" s="22">
        <v>3</v>
      </c>
      <c r="B24" s="16" t="s">
        <v>2717</v>
      </c>
      <c r="C24" s="52" t="s">
        <v>2695</v>
      </c>
      <c r="D24" s="3"/>
      <c r="E24" s="3" t="s">
        <v>2727</v>
      </c>
      <c r="F24" s="3" t="s">
        <v>642</v>
      </c>
    </row>
    <row r="25" spans="1:6" ht="30" customHeight="1" x14ac:dyDescent="0.2">
      <c r="A25" s="22">
        <v>3</v>
      </c>
      <c r="B25" s="16" t="s">
        <v>2717</v>
      </c>
      <c r="C25" s="52" t="s">
        <v>2695</v>
      </c>
      <c r="D25" s="3"/>
      <c r="E25" s="3" t="s">
        <v>2728</v>
      </c>
      <c r="F25" s="3" t="s">
        <v>1317</v>
      </c>
    </row>
    <row r="26" spans="1:6" ht="19.95" customHeight="1" x14ac:dyDescent="0.2">
      <c r="A26" s="22">
        <v>3</v>
      </c>
      <c r="B26" s="16" t="s">
        <v>2717</v>
      </c>
      <c r="C26" s="53" t="s">
        <v>2699</v>
      </c>
      <c r="D26" s="3" t="s">
        <v>2715</v>
      </c>
      <c r="E26" s="3" t="s">
        <v>2729</v>
      </c>
      <c r="F26" s="3"/>
    </row>
    <row r="27" spans="1:6" ht="30" customHeight="1" x14ac:dyDescent="0.2">
      <c r="A27" s="22">
        <v>4</v>
      </c>
      <c r="B27" s="16" t="s">
        <v>2730</v>
      </c>
      <c r="C27" s="51" t="s">
        <v>2688</v>
      </c>
      <c r="D27" s="3"/>
      <c r="E27" s="3" t="s">
        <v>2731</v>
      </c>
      <c r="F27" s="3" t="s">
        <v>1777</v>
      </c>
    </row>
    <row r="28" spans="1:6" ht="30" customHeight="1" x14ac:dyDescent="0.2">
      <c r="A28" s="22">
        <v>4</v>
      </c>
      <c r="B28" s="16" t="s">
        <v>2730</v>
      </c>
      <c r="C28" s="51" t="s">
        <v>2688</v>
      </c>
      <c r="D28" s="3"/>
      <c r="E28" s="3" t="s">
        <v>2732</v>
      </c>
      <c r="F28" s="3" t="s">
        <v>2733</v>
      </c>
    </row>
    <row r="29" spans="1:6" ht="30" customHeight="1" x14ac:dyDescent="0.2">
      <c r="A29" s="22">
        <v>4</v>
      </c>
      <c r="B29" s="16" t="s">
        <v>2730</v>
      </c>
      <c r="C29" s="51" t="s">
        <v>2688</v>
      </c>
      <c r="D29" s="3"/>
      <c r="E29" s="3" t="s">
        <v>2734</v>
      </c>
      <c r="F29" s="3" t="s">
        <v>2735</v>
      </c>
    </row>
    <row r="30" spans="1:6" ht="30" customHeight="1" x14ac:dyDescent="0.2">
      <c r="A30" s="22">
        <v>4</v>
      </c>
      <c r="B30" s="16" t="s">
        <v>2730</v>
      </c>
      <c r="C30" s="51" t="s">
        <v>2688</v>
      </c>
      <c r="D30" s="3"/>
      <c r="E30" s="3" t="s">
        <v>2736</v>
      </c>
      <c r="F30" s="3" t="s">
        <v>2737</v>
      </c>
    </row>
    <row r="31" spans="1:6" ht="30" customHeight="1" x14ac:dyDescent="0.2">
      <c r="A31" s="22">
        <v>4</v>
      </c>
      <c r="B31" s="16" t="s">
        <v>2730</v>
      </c>
      <c r="C31" s="52" t="s">
        <v>2695</v>
      </c>
      <c r="D31" s="3"/>
      <c r="E31" s="3" t="s">
        <v>2738</v>
      </c>
      <c r="F31" s="3" t="s">
        <v>1396</v>
      </c>
    </row>
    <row r="32" spans="1:6" ht="30" customHeight="1" x14ac:dyDescent="0.2">
      <c r="A32" s="22">
        <v>4</v>
      </c>
      <c r="B32" s="16" t="s">
        <v>2730</v>
      </c>
      <c r="C32" s="52" t="s">
        <v>2695</v>
      </c>
      <c r="D32" s="3"/>
      <c r="E32" s="3" t="s">
        <v>2739</v>
      </c>
      <c r="F32" s="3" t="s">
        <v>2740</v>
      </c>
    </row>
    <row r="33" spans="1:6" ht="30" customHeight="1" x14ac:dyDescent="0.2">
      <c r="A33" s="22">
        <v>4</v>
      </c>
      <c r="B33" s="16" t="s">
        <v>2730</v>
      </c>
      <c r="C33" s="53" t="s">
        <v>2699</v>
      </c>
      <c r="D33" s="3" t="s">
        <v>2715</v>
      </c>
      <c r="E33" s="3" t="s">
        <v>2741</v>
      </c>
      <c r="F33" s="3" t="s">
        <v>2742</v>
      </c>
    </row>
    <row r="34" spans="1:6" ht="30" customHeight="1" x14ac:dyDescent="0.2">
      <c r="A34" s="22">
        <v>5</v>
      </c>
      <c r="B34" s="16" t="s">
        <v>2743</v>
      </c>
      <c r="C34" s="51" t="s">
        <v>2688</v>
      </c>
      <c r="D34" s="3"/>
      <c r="E34" s="3" t="s">
        <v>2744</v>
      </c>
      <c r="F34" s="3" t="s">
        <v>2745</v>
      </c>
    </row>
    <row r="35" spans="1:6" ht="45" customHeight="1" x14ac:dyDescent="0.2">
      <c r="A35" s="22">
        <v>5</v>
      </c>
      <c r="B35" s="16" t="s">
        <v>2743</v>
      </c>
      <c r="C35" s="51" t="s">
        <v>2688</v>
      </c>
      <c r="D35" s="3"/>
      <c r="E35" s="3" t="s">
        <v>2746</v>
      </c>
      <c r="F35" s="3" t="s">
        <v>2747</v>
      </c>
    </row>
    <row r="36" spans="1:6" ht="30" customHeight="1" x14ac:dyDescent="0.2">
      <c r="A36" s="22">
        <v>5</v>
      </c>
      <c r="B36" s="16" t="s">
        <v>2743</v>
      </c>
      <c r="C36" s="51" t="s">
        <v>2688</v>
      </c>
      <c r="D36" s="3"/>
      <c r="E36" s="3" t="s">
        <v>1793</v>
      </c>
      <c r="F36" s="3" t="s">
        <v>1794</v>
      </c>
    </row>
    <row r="37" spans="1:6" ht="19.95" customHeight="1" x14ac:dyDescent="0.2">
      <c r="A37" s="22">
        <v>5</v>
      </c>
      <c r="B37" s="16" t="s">
        <v>2743</v>
      </c>
      <c r="C37" s="52" t="s">
        <v>2695</v>
      </c>
      <c r="D37" s="3"/>
      <c r="E37" s="3" t="s">
        <v>2748</v>
      </c>
      <c r="F37" s="3" t="s">
        <v>2749</v>
      </c>
    </row>
    <row r="38" spans="1:6" ht="30" customHeight="1" x14ac:dyDescent="0.2">
      <c r="A38" s="22">
        <v>5</v>
      </c>
      <c r="B38" s="16" t="s">
        <v>2743</v>
      </c>
      <c r="C38" s="52" t="s">
        <v>2695</v>
      </c>
      <c r="D38" s="3"/>
      <c r="E38" s="3" t="s">
        <v>2750</v>
      </c>
      <c r="F38" s="3" t="s">
        <v>1396</v>
      </c>
    </row>
    <row r="39" spans="1:6" ht="19.95" customHeight="1" x14ac:dyDescent="0.2">
      <c r="A39" s="22">
        <v>5</v>
      </c>
      <c r="B39" s="16" t="s">
        <v>2743</v>
      </c>
      <c r="C39" s="53" t="s">
        <v>2699</v>
      </c>
      <c r="D39" s="3" t="s">
        <v>2700</v>
      </c>
      <c r="E39" s="3" t="s">
        <v>2751</v>
      </c>
      <c r="F39" s="3" t="s">
        <v>2749</v>
      </c>
    </row>
    <row r="40" spans="1:6" ht="19.95" customHeight="1" x14ac:dyDescent="0.2">
      <c r="A40" s="22">
        <v>6</v>
      </c>
      <c r="B40" s="16" t="s">
        <v>2752</v>
      </c>
      <c r="C40" s="51" t="s">
        <v>2688</v>
      </c>
      <c r="D40" s="3"/>
      <c r="E40" s="3" t="s">
        <v>2753</v>
      </c>
      <c r="F40" s="3" t="s">
        <v>2754</v>
      </c>
    </row>
    <row r="41" spans="1:6" ht="30" customHeight="1" x14ac:dyDescent="0.2">
      <c r="A41" s="22">
        <v>6</v>
      </c>
      <c r="B41" s="16" t="s">
        <v>2752</v>
      </c>
      <c r="C41" s="51" t="s">
        <v>2688</v>
      </c>
      <c r="D41" s="3"/>
      <c r="E41" s="3" t="s">
        <v>2755</v>
      </c>
      <c r="F41" s="3" t="s">
        <v>2756</v>
      </c>
    </row>
    <row r="42" spans="1:6" ht="30" customHeight="1" x14ac:dyDescent="0.2">
      <c r="A42" s="22">
        <v>6</v>
      </c>
      <c r="B42" s="16" t="s">
        <v>2752</v>
      </c>
      <c r="C42" s="51" t="s">
        <v>2688</v>
      </c>
      <c r="D42" s="3"/>
      <c r="E42" s="3" t="s">
        <v>2757</v>
      </c>
      <c r="F42" s="3" t="s">
        <v>2758</v>
      </c>
    </row>
    <row r="43" spans="1:6" ht="19.95" customHeight="1" x14ac:dyDescent="0.2">
      <c r="A43" s="22">
        <v>6</v>
      </c>
      <c r="B43" s="16" t="s">
        <v>2752</v>
      </c>
      <c r="C43" s="51" t="s">
        <v>2688</v>
      </c>
      <c r="D43" s="3"/>
      <c r="E43" s="3" t="s">
        <v>2759</v>
      </c>
      <c r="F43" s="3" t="s">
        <v>2230</v>
      </c>
    </row>
    <row r="44" spans="1:6" ht="19.95" customHeight="1" x14ac:dyDescent="0.2">
      <c r="A44" s="22">
        <v>6</v>
      </c>
      <c r="B44" s="16" t="s">
        <v>2752</v>
      </c>
      <c r="C44" s="52" t="s">
        <v>2695</v>
      </c>
      <c r="D44" s="3"/>
      <c r="E44" s="3" t="s">
        <v>2760</v>
      </c>
      <c r="F44" s="3" t="s">
        <v>2761</v>
      </c>
    </row>
    <row r="45" spans="1:6" ht="19.95" customHeight="1" x14ac:dyDescent="0.2">
      <c r="A45" s="22">
        <v>6</v>
      </c>
      <c r="B45" s="16" t="s">
        <v>2752</v>
      </c>
      <c r="C45" s="52" t="s">
        <v>2695</v>
      </c>
      <c r="D45" s="3"/>
      <c r="E45" s="3" t="s">
        <v>2762</v>
      </c>
      <c r="F45" s="3" t="s">
        <v>1308</v>
      </c>
    </row>
    <row r="46" spans="1:6" ht="19.95" customHeight="1" x14ac:dyDescent="0.2">
      <c r="A46" s="22">
        <v>6</v>
      </c>
      <c r="B46" s="16" t="s">
        <v>2752</v>
      </c>
      <c r="C46" s="53" t="s">
        <v>2699</v>
      </c>
      <c r="D46" s="3" t="s">
        <v>2715</v>
      </c>
      <c r="E46" s="3" t="s">
        <v>2763</v>
      </c>
      <c r="F46" s="3"/>
    </row>
  </sheetData>
  <autoFilter ref="A4:F46" xr:uid="{00000000-0009-0000-0000-00000E000000}"/>
  <mergeCells count="1">
    <mergeCell ref="A2:F2"/>
  </mergeCells>
  <phoneticPr fontId="8"/>
  <pageMargins left="0.75" right="0.75" top="1" bottom="1" header="0.5" footer="0.5"/>
  <pageSetup fitToHeight="0" orientation="landscape"/>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pageSetUpPr fitToPage="1"/>
  </sheetPr>
  <dimension ref="A1:D45"/>
  <sheetViews>
    <sheetView showGridLines="0" workbookViewId="0">
      <pane ySplit="2" topLeftCell="A3" activePane="bottomLeft" state="frozen"/>
      <selection pane="bottomLeft"/>
    </sheetView>
  </sheetViews>
  <sheetFormatPr defaultRowHeight="13.2" x14ac:dyDescent="0.2"/>
  <cols>
    <col min="1" max="1" width="22" customWidth="1"/>
    <col min="2" max="2" width="18" customWidth="1"/>
    <col min="3" max="3" width="90" customWidth="1"/>
    <col min="4" max="4" width="26" customWidth="1"/>
  </cols>
  <sheetData>
    <row r="1" spans="1:4" ht="24.6" x14ac:dyDescent="0.6">
      <c r="A1" s="1" t="s">
        <v>2764</v>
      </c>
    </row>
    <row r="3" spans="1:4" ht="22.05" customHeight="1" x14ac:dyDescent="0.5">
      <c r="A3" s="14" t="s">
        <v>2765</v>
      </c>
    </row>
    <row r="4" spans="1:4" ht="30" customHeight="1" x14ac:dyDescent="0.2">
      <c r="A4" s="4" t="s">
        <v>2766</v>
      </c>
      <c r="B4" s="4" t="s">
        <v>2767</v>
      </c>
      <c r="C4" s="4" t="s">
        <v>521</v>
      </c>
      <c r="D4" s="4" t="s">
        <v>522</v>
      </c>
    </row>
    <row r="5" spans="1:4" ht="19.95" customHeight="1" x14ac:dyDescent="0.2">
      <c r="A5" s="16" t="s">
        <v>2768</v>
      </c>
      <c r="B5" s="3" t="s">
        <v>2769</v>
      </c>
      <c r="C5" s="3" t="s">
        <v>2770</v>
      </c>
      <c r="D5" s="3"/>
    </row>
    <row r="6" spans="1:4" ht="30" customHeight="1" x14ac:dyDescent="0.2">
      <c r="A6" s="16" t="s">
        <v>2771</v>
      </c>
      <c r="B6" s="3" t="s">
        <v>2772</v>
      </c>
      <c r="C6" s="3" t="s">
        <v>2773</v>
      </c>
      <c r="D6" s="3"/>
    </row>
    <row r="7" spans="1:4" ht="30" customHeight="1" x14ac:dyDescent="0.2">
      <c r="A7" s="16" t="s">
        <v>2774</v>
      </c>
      <c r="B7" s="3" t="s">
        <v>2775</v>
      </c>
      <c r="C7" s="3" t="s">
        <v>2776</v>
      </c>
      <c r="D7" s="3"/>
    </row>
    <row r="8" spans="1:4" ht="30" customHeight="1" x14ac:dyDescent="0.2">
      <c r="A8" s="16" t="s">
        <v>2777</v>
      </c>
      <c r="B8" s="3" t="s">
        <v>2778</v>
      </c>
      <c r="C8" s="3" t="s">
        <v>2779</v>
      </c>
      <c r="D8" s="3" t="s">
        <v>2185</v>
      </c>
    </row>
    <row r="9" spans="1:4" ht="19.95" customHeight="1" x14ac:dyDescent="0.2">
      <c r="A9" s="16" t="s">
        <v>2780</v>
      </c>
      <c r="B9" s="3" t="s">
        <v>2781</v>
      </c>
      <c r="C9" s="3" t="s">
        <v>2782</v>
      </c>
      <c r="D9" s="3"/>
    </row>
    <row r="10" spans="1:4" ht="19.95" customHeight="1" x14ac:dyDescent="0.2">
      <c r="A10" s="16" t="s">
        <v>2783</v>
      </c>
      <c r="B10" s="3" t="s">
        <v>2784</v>
      </c>
      <c r="C10" s="3" t="s">
        <v>2785</v>
      </c>
      <c r="D10" s="3" t="s">
        <v>2408</v>
      </c>
    </row>
    <row r="11" spans="1:4" ht="30" customHeight="1" x14ac:dyDescent="0.2">
      <c r="A11" s="16" t="s">
        <v>2786</v>
      </c>
      <c r="B11" s="3" t="s">
        <v>2787</v>
      </c>
      <c r="C11" s="3" t="s">
        <v>2788</v>
      </c>
      <c r="D11" s="3" t="s">
        <v>2789</v>
      </c>
    </row>
    <row r="12" spans="1:4" ht="30" customHeight="1" x14ac:dyDescent="0.2">
      <c r="A12" s="16" t="s">
        <v>2790</v>
      </c>
      <c r="B12" s="3" t="s">
        <v>2791</v>
      </c>
      <c r="C12" s="3" t="s">
        <v>2792</v>
      </c>
      <c r="D12" s="3" t="s">
        <v>2690</v>
      </c>
    </row>
    <row r="13" spans="1:4" ht="30" customHeight="1" x14ac:dyDescent="0.2">
      <c r="A13" s="16" t="s">
        <v>2793</v>
      </c>
      <c r="B13" s="3" t="s">
        <v>2794</v>
      </c>
      <c r="C13" s="3" t="s">
        <v>2795</v>
      </c>
      <c r="D13" s="3" t="s">
        <v>2796</v>
      </c>
    </row>
    <row r="14" spans="1:4" ht="30" customHeight="1" x14ac:dyDescent="0.2">
      <c r="A14" s="16" t="s">
        <v>2797</v>
      </c>
      <c r="B14" s="3"/>
      <c r="C14" s="3" t="s">
        <v>2798</v>
      </c>
      <c r="D14" s="3" t="s">
        <v>2745</v>
      </c>
    </row>
    <row r="15" spans="1:4" ht="19.95" customHeight="1" x14ac:dyDescent="0.2">
      <c r="A15" s="16" t="s">
        <v>2799</v>
      </c>
      <c r="B15" s="3" t="s">
        <v>2800</v>
      </c>
      <c r="C15" s="3" t="s">
        <v>18</v>
      </c>
      <c r="D15" s="3"/>
    </row>
    <row r="16" spans="1:4" ht="19.95" customHeight="1" x14ac:dyDescent="0.2">
      <c r="A16" s="16" t="s">
        <v>2801</v>
      </c>
      <c r="B16" s="3" t="s">
        <v>2802</v>
      </c>
      <c r="C16" s="3" t="s">
        <v>2803</v>
      </c>
      <c r="D16" s="3" t="s">
        <v>1396</v>
      </c>
    </row>
    <row r="17" spans="1:4" ht="19.95" customHeight="1" x14ac:dyDescent="0.2">
      <c r="A17" s="16" t="s">
        <v>2804</v>
      </c>
      <c r="B17" s="3" t="s">
        <v>2805</v>
      </c>
      <c r="C17" s="3" t="s">
        <v>2806</v>
      </c>
      <c r="D17" s="3" t="s">
        <v>1781</v>
      </c>
    </row>
    <row r="18" spans="1:4" ht="30" customHeight="1" x14ac:dyDescent="0.2">
      <c r="A18" s="16" t="s">
        <v>2807</v>
      </c>
      <c r="B18" s="3" t="s">
        <v>2808</v>
      </c>
      <c r="C18" s="3" t="s">
        <v>2809</v>
      </c>
      <c r="D18" s="3" t="s">
        <v>2810</v>
      </c>
    </row>
    <row r="20" spans="1:4" ht="22.05" customHeight="1" x14ac:dyDescent="0.5">
      <c r="A20" s="14" t="s">
        <v>2811</v>
      </c>
    </row>
    <row r="21" spans="1:4" ht="30" customHeight="1" x14ac:dyDescent="0.2">
      <c r="A21" s="4" t="s">
        <v>518</v>
      </c>
      <c r="B21" s="4" t="s">
        <v>1376</v>
      </c>
      <c r="C21" s="4" t="s">
        <v>521</v>
      </c>
      <c r="D21" s="4" t="s">
        <v>522</v>
      </c>
    </row>
    <row r="22" spans="1:4" ht="30" customHeight="1" x14ac:dyDescent="0.2">
      <c r="A22" s="16" t="s">
        <v>523</v>
      </c>
      <c r="B22" s="3" t="s">
        <v>2812</v>
      </c>
      <c r="C22" s="3" t="s">
        <v>2813</v>
      </c>
      <c r="D22" s="3" t="s">
        <v>2185</v>
      </c>
    </row>
    <row r="23" spans="1:4" ht="19.95" customHeight="1" x14ac:dyDescent="0.2">
      <c r="A23" s="16" t="s">
        <v>523</v>
      </c>
      <c r="B23" s="3" t="s">
        <v>2189</v>
      </c>
      <c r="C23" s="3" t="s">
        <v>2814</v>
      </c>
      <c r="D23" s="3" t="s">
        <v>2187</v>
      </c>
    </row>
    <row r="24" spans="1:4" ht="30" customHeight="1" x14ac:dyDescent="0.2">
      <c r="A24" s="16" t="s">
        <v>523</v>
      </c>
      <c r="B24" s="3" t="s">
        <v>2815</v>
      </c>
      <c r="C24" s="3" t="s">
        <v>2816</v>
      </c>
      <c r="D24" s="3" t="s">
        <v>2817</v>
      </c>
    </row>
    <row r="25" spans="1:4" ht="30" customHeight="1" x14ac:dyDescent="0.2">
      <c r="A25" s="16" t="s">
        <v>523</v>
      </c>
      <c r="B25" s="3" t="s">
        <v>2818</v>
      </c>
      <c r="C25" s="3" t="s">
        <v>2819</v>
      </c>
      <c r="D25" s="3" t="s">
        <v>2820</v>
      </c>
    </row>
    <row r="26" spans="1:4" ht="30" customHeight="1" x14ac:dyDescent="0.2">
      <c r="A26" s="16" t="s">
        <v>523</v>
      </c>
      <c r="B26" s="3" t="s">
        <v>2821</v>
      </c>
      <c r="C26" s="3" t="s">
        <v>2822</v>
      </c>
      <c r="D26" s="3" t="s">
        <v>2823</v>
      </c>
    </row>
    <row r="27" spans="1:4" ht="30" customHeight="1" x14ac:dyDescent="0.2">
      <c r="A27" s="16" t="s">
        <v>523</v>
      </c>
      <c r="B27" s="3" t="s">
        <v>2824</v>
      </c>
      <c r="C27" s="3" t="s">
        <v>2825</v>
      </c>
      <c r="D27" s="3" t="s">
        <v>2826</v>
      </c>
    </row>
    <row r="28" spans="1:4" ht="30" customHeight="1" x14ac:dyDescent="0.2">
      <c r="A28" s="16" t="s">
        <v>528</v>
      </c>
      <c r="B28" s="3" t="s">
        <v>2812</v>
      </c>
      <c r="C28" s="3" t="s">
        <v>2827</v>
      </c>
      <c r="D28" s="3" t="s">
        <v>2258</v>
      </c>
    </row>
    <row r="29" spans="1:4" ht="30" customHeight="1" x14ac:dyDescent="0.2">
      <c r="A29" s="16" t="s">
        <v>528</v>
      </c>
      <c r="B29" s="3" t="s">
        <v>2189</v>
      </c>
      <c r="C29" s="3" t="s">
        <v>2828</v>
      </c>
      <c r="D29" s="3" t="s">
        <v>2829</v>
      </c>
    </row>
    <row r="30" spans="1:4" ht="30" customHeight="1" x14ac:dyDescent="0.2">
      <c r="A30" s="16" t="s">
        <v>528</v>
      </c>
      <c r="B30" s="3" t="s">
        <v>2815</v>
      </c>
      <c r="C30" s="3" t="s">
        <v>2830</v>
      </c>
      <c r="D30" s="3" t="s">
        <v>2829</v>
      </c>
    </row>
    <row r="31" spans="1:4" ht="30" customHeight="1" x14ac:dyDescent="0.2">
      <c r="A31" s="16" t="s">
        <v>528</v>
      </c>
      <c r="B31" s="3" t="s">
        <v>2818</v>
      </c>
      <c r="C31" s="3" t="s">
        <v>2831</v>
      </c>
      <c r="D31" s="3" t="s">
        <v>2820</v>
      </c>
    </row>
    <row r="32" spans="1:4" ht="19.95" customHeight="1" x14ac:dyDescent="0.2">
      <c r="A32" s="16" t="s">
        <v>528</v>
      </c>
      <c r="B32" s="3" t="s">
        <v>2821</v>
      </c>
      <c r="C32" s="3" t="s">
        <v>2832</v>
      </c>
      <c r="D32" s="3" t="s">
        <v>2833</v>
      </c>
    </row>
    <row r="33" spans="1:4" ht="19.95" customHeight="1" x14ac:dyDescent="0.2">
      <c r="A33" s="16" t="s">
        <v>528</v>
      </c>
      <c r="B33" s="3" t="s">
        <v>2824</v>
      </c>
      <c r="C33" s="3" t="s">
        <v>2834</v>
      </c>
      <c r="D33" s="3" t="s">
        <v>1994</v>
      </c>
    </row>
    <row r="34" spans="1:4" ht="19.95" customHeight="1" x14ac:dyDescent="0.2">
      <c r="A34" s="16" t="s">
        <v>530</v>
      </c>
      <c r="B34" s="3" t="s">
        <v>2812</v>
      </c>
      <c r="C34" s="3" t="s">
        <v>2835</v>
      </c>
      <c r="D34" s="3" t="s">
        <v>2324</v>
      </c>
    </row>
    <row r="35" spans="1:4" ht="30" customHeight="1" x14ac:dyDescent="0.2">
      <c r="A35" s="16" t="s">
        <v>530</v>
      </c>
      <c r="B35" s="3" t="s">
        <v>2189</v>
      </c>
      <c r="C35" s="3" t="s">
        <v>2836</v>
      </c>
      <c r="D35" s="3" t="s">
        <v>2837</v>
      </c>
    </row>
    <row r="36" spans="1:4" ht="30" customHeight="1" x14ac:dyDescent="0.2">
      <c r="A36" s="16" t="s">
        <v>530</v>
      </c>
      <c r="B36" s="3" t="s">
        <v>2815</v>
      </c>
      <c r="C36" s="3" t="s">
        <v>2838</v>
      </c>
      <c r="D36" s="3" t="s">
        <v>2839</v>
      </c>
    </row>
    <row r="37" spans="1:4" ht="19.95" customHeight="1" x14ac:dyDescent="0.2">
      <c r="A37" s="16" t="s">
        <v>530</v>
      </c>
      <c r="B37" s="3" t="s">
        <v>2818</v>
      </c>
      <c r="C37" s="3" t="s">
        <v>2840</v>
      </c>
      <c r="D37" s="3" t="s">
        <v>2841</v>
      </c>
    </row>
    <row r="38" spans="1:4" ht="19.95" customHeight="1" x14ac:dyDescent="0.2">
      <c r="A38" s="16" t="s">
        <v>530</v>
      </c>
      <c r="B38" s="3" t="s">
        <v>2821</v>
      </c>
      <c r="C38" s="3" t="s">
        <v>2842</v>
      </c>
      <c r="D38" s="3" t="s">
        <v>2843</v>
      </c>
    </row>
    <row r="39" spans="1:4" ht="30" customHeight="1" x14ac:dyDescent="0.2">
      <c r="A39" s="16" t="s">
        <v>530</v>
      </c>
      <c r="B39" s="3" t="s">
        <v>2824</v>
      </c>
      <c r="C39" s="3" t="s">
        <v>2844</v>
      </c>
      <c r="D39" s="3" t="s">
        <v>2328</v>
      </c>
    </row>
    <row r="40" spans="1:4" ht="30" customHeight="1" x14ac:dyDescent="0.2">
      <c r="A40" s="16" t="s">
        <v>532</v>
      </c>
      <c r="B40" s="3" t="s">
        <v>2812</v>
      </c>
      <c r="C40" s="3" t="s">
        <v>2845</v>
      </c>
      <c r="D40" s="3" t="s">
        <v>2846</v>
      </c>
    </row>
    <row r="41" spans="1:4" ht="30" customHeight="1" x14ac:dyDescent="0.2">
      <c r="A41" s="16" t="s">
        <v>532</v>
      </c>
      <c r="B41" s="3" t="s">
        <v>2189</v>
      </c>
      <c r="C41" s="3" t="s">
        <v>2847</v>
      </c>
      <c r="D41" s="3" t="s">
        <v>2848</v>
      </c>
    </row>
    <row r="42" spans="1:4" ht="30" customHeight="1" x14ac:dyDescent="0.2">
      <c r="A42" s="16" t="s">
        <v>532</v>
      </c>
      <c r="B42" s="3" t="s">
        <v>2815</v>
      </c>
      <c r="C42" s="3" t="s">
        <v>2849</v>
      </c>
      <c r="D42" s="3" t="s">
        <v>2850</v>
      </c>
    </row>
    <row r="43" spans="1:4" ht="30" customHeight="1" x14ac:dyDescent="0.2">
      <c r="A43" s="16" t="s">
        <v>532</v>
      </c>
      <c r="B43" s="3" t="s">
        <v>2818</v>
      </c>
      <c r="C43" s="3" t="s">
        <v>2851</v>
      </c>
      <c r="D43" s="3" t="s">
        <v>2852</v>
      </c>
    </row>
    <row r="44" spans="1:4" ht="30" customHeight="1" x14ac:dyDescent="0.2">
      <c r="A44" s="16" t="s">
        <v>532</v>
      </c>
      <c r="B44" s="3" t="s">
        <v>2821</v>
      </c>
      <c r="C44" s="3" t="s">
        <v>2853</v>
      </c>
      <c r="D44" s="3" t="s">
        <v>1621</v>
      </c>
    </row>
    <row r="45" spans="1:4" ht="19.95" customHeight="1" x14ac:dyDescent="0.2">
      <c r="A45" s="16" t="s">
        <v>532</v>
      </c>
      <c r="B45" s="3" t="s">
        <v>2824</v>
      </c>
      <c r="C45" s="3" t="s">
        <v>2854</v>
      </c>
      <c r="D45" s="3" t="s">
        <v>2119</v>
      </c>
    </row>
  </sheetData>
  <phoneticPr fontId="8"/>
  <pageMargins left="0.75" right="0.75" top="1" bottom="1" header="0.5" footer="0.5"/>
  <pageSetup fitToHeight="0" orientation="landscape"/>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A1:B60"/>
  <sheetViews>
    <sheetView showGridLines="0" workbookViewId="0"/>
  </sheetViews>
  <sheetFormatPr defaultRowHeight="13.2" x14ac:dyDescent="0.2"/>
  <cols>
    <col min="1" max="1" width="16" customWidth="1"/>
    <col min="2" max="2" width="110" customWidth="1"/>
  </cols>
  <sheetData>
    <row r="1" spans="1:2" ht="24.6" x14ac:dyDescent="0.6">
      <c r="A1" s="1" t="s">
        <v>2855</v>
      </c>
    </row>
    <row r="3" spans="1:2" ht="19.8" x14ac:dyDescent="0.5">
      <c r="A3" s="14" t="s">
        <v>2856</v>
      </c>
    </row>
    <row r="4" spans="1:2" ht="31.95" customHeight="1" x14ac:dyDescent="0.2">
      <c r="A4" s="54">
        <v>1</v>
      </c>
      <c r="B4" s="15" t="s">
        <v>2857</v>
      </c>
    </row>
    <row r="5" spans="1:2" ht="31.95" customHeight="1" x14ac:dyDescent="0.2">
      <c r="A5" s="54">
        <v>2</v>
      </c>
      <c r="B5" s="15" t="s">
        <v>2858</v>
      </c>
    </row>
    <row r="6" spans="1:2" ht="18" customHeight="1" x14ac:dyDescent="0.2">
      <c r="A6" s="54">
        <v>3</v>
      </c>
      <c r="B6" s="15" t="s">
        <v>2859</v>
      </c>
    </row>
    <row r="7" spans="1:2" ht="31.95" customHeight="1" x14ac:dyDescent="0.2">
      <c r="A7" s="54">
        <v>4</v>
      </c>
      <c r="B7" s="15" t="s">
        <v>2860</v>
      </c>
    </row>
    <row r="8" spans="1:2" ht="48" customHeight="1" x14ac:dyDescent="0.2">
      <c r="A8" s="54">
        <v>5</v>
      </c>
      <c r="B8" s="15" t="s">
        <v>2861</v>
      </c>
    </row>
    <row r="9" spans="1:2" ht="31.95" customHeight="1" x14ac:dyDescent="0.2">
      <c r="A9" s="54">
        <v>6</v>
      </c>
      <c r="B9" s="15" t="s">
        <v>2862</v>
      </c>
    </row>
    <row r="11" spans="1:2" ht="19.8" x14ac:dyDescent="0.5">
      <c r="A11" s="14" t="s">
        <v>2863</v>
      </c>
    </row>
    <row r="12" spans="1:2" ht="18" customHeight="1" x14ac:dyDescent="0.2">
      <c r="A12" s="54">
        <v>1</v>
      </c>
      <c r="B12" s="15" t="s">
        <v>2864</v>
      </c>
    </row>
    <row r="13" spans="1:2" ht="18" customHeight="1" x14ac:dyDescent="0.2">
      <c r="A13" s="54">
        <v>2</v>
      </c>
      <c r="B13" s="15" t="s">
        <v>2865</v>
      </c>
    </row>
    <row r="14" spans="1:2" ht="31.95" customHeight="1" x14ac:dyDescent="0.2">
      <c r="A14" s="54">
        <v>3</v>
      </c>
      <c r="B14" s="15" t="s">
        <v>2866</v>
      </c>
    </row>
    <row r="15" spans="1:2" ht="31.95" customHeight="1" x14ac:dyDescent="0.2">
      <c r="A15" s="54">
        <v>4</v>
      </c>
      <c r="B15" s="15" t="s">
        <v>2867</v>
      </c>
    </row>
    <row r="16" spans="1:2" ht="48" customHeight="1" x14ac:dyDescent="0.2">
      <c r="A16" s="54">
        <v>5</v>
      </c>
      <c r="B16" s="15" t="s">
        <v>2868</v>
      </c>
    </row>
    <row r="17" spans="1:2" ht="31.95" customHeight="1" x14ac:dyDescent="0.2">
      <c r="A17" s="54">
        <v>6</v>
      </c>
      <c r="B17" s="15" t="s">
        <v>2869</v>
      </c>
    </row>
    <row r="18" spans="1:2" ht="18" customHeight="1" x14ac:dyDescent="0.2">
      <c r="A18" s="54">
        <v>7</v>
      </c>
      <c r="B18" s="15" t="s">
        <v>2870</v>
      </c>
    </row>
    <row r="20" spans="1:2" ht="19.8" x14ac:dyDescent="0.5">
      <c r="A20" s="14" t="s">
        <v>523</v>
      </c>
    </row>
    <row r="21" spans="1:2" ht="18" customHeight="1" x14ac:dyDescent="0.2">
      <c r="A21" s="54">
        <v>1</v>
      </c>
      <c r="B21" s="15" t="s">
        <v>2871</v>
      </c>
    </row>
    <row r="22" spans="1:2" ht="18" customHeight="1" x14ac:dyDescent="0.2">
      <c r="A22" s="54">
        <v>2</v>
      </c>
      <c r="B22" s="15" t="s">
        <v>2872</v>
      </c>
    </row>
    <row r="23" spans="1:2" ht="18" customHeight="1" x14ac:dyDescent="0.2">
      <c r="A23" s="54">
        <v>3</v>
      </c>
      <c r="B23" s="15" t="s">
        <v>2873</v>
      </c>
    </row>
    <row r="24" spans="1:2" ht="18" customHeight="1" x14ac:dyDescent="0.2">
      <c r="A24" s="54">
        <v>4</v>
      </c>
      <c r="B24" s="15" t="s">
        <v>2874</v>
      </c>
    </row>
    <row r="25" spans="1:2" ht="31.95" customHeight="1" x14ac:dyDescent="0.2">
      <c r="A25" s="54">
        <v>5</v>
      </c>
      <c r="B25" s="15" t="s">
        <v>2875</v>
      </c>
    </row>
    <row r="26" spans="1:2" ht="18" customHeight="1" x14ac:dyDescent="0.2">
      <c r="A26" s="54">
        <v>6</v>
      </c>
      <c r="B26" s="15" t="s">
        <v>2876</v>
      </c>
    </row>
    <row r="28" spans="1:2" ht="19.8" x14ac:dyDescent="0.5">
      <c r="A28" s="14" t="s">
        <v>2877</v>
      </c>
    </row>
    <row r="29" spans="1:2" ht="31.95" customHeight="1" x14ac:dyDescent="0.2">
      <c r="A29" s="54">
        <v>1</v>
      </c>
      <c r="B29" s="15" t="s">
        <v>2878</v>
      </c>
    </row>
    <row r="30" spans="1:2" ht="31.95" customHeight="1" x14ac:dyDescent="0.2">
      <c r="A30" s="54">
        <v>2</v>
      </c>
      <c r="B30" s="15" t="s">
        <v>2879</v>
      </c>
    </row>
    <row r="31" spans="1:2" ht="18" customHeight="1" x14ac:dyDescent="0.2">
      <c r="A31" s="54">
        <v>3</v>
      </c>
      <c r="B31" s="15" t="s">
        <v>2880</v>
      </c>
    </row>
    <row r="32" spans="1:2" ht="31.95" customHeight="1" x14ac:dyDescent="0.2">
      <c r="A32" s="54">
        <v>4</v>
      </c>
      <c r="B32" s="15" t="s">
        <v>2881</v>
      </c>
    </row>
    <row r="33" spans="1:2" ht="18" customHeight="1" x14ac:dyDescent="0.2">
      <c r="A33" s="54">
        <v>5</v>
      </c>
      <c r="B33" s="15" t="s">
        <v>2882</v>
      </c>
    </row>
    <row r="34" spans="1:2" ht="31.95" customHeight="1" x14ac:dyDescent="0.2">
      <c r="A34" s="54">
        <v>6</v>
      </c>
      <c r="B34" s="15" t="s">
        <v>2883</v>
      </c>
    </row>
    <row r="36" spans="1:2" ht="19.8" x14ac:dyDescent="0.5">
      <c r="A36" s="14" t="s">
        <v>528</v>
      </c>
    </row>
    <row r="37" spans="1:2" ht="18" customHeight="1" x14ac:dyDescent="0.2">
      <c r="A37" s="54">
        <v>1</v>
      </c>
      <c r="B37" s="15" t="s">
        <v>2884</v>
      </c>
    </row>
    <row r="38" spans="1:2" ht="18" customHeight="1" x14ac:dyDescent="0.2">
      <c r="A38" s="54">
        <v>2</v>
      </c>
      <c r="B38" s="15" t="s">
        <v>2885</v>
      </c>
    </row>
    <row r="39" spans="1:2" ht="48" customHeight="1" x14ac:dyDescent="0.2">
      <c r="A39" s="54">
        <v>3</v>
      </c>
      <c r="B39" s="15" t="s">
        <v>2886</v>
      </c>
    </row>
    <row r="40" spans="1:2" ht="18" customHeight="1" x14ac:dyDescent="0.2">
      <c r="A40" s="54">
        <v>4</v>
      </c>
      <c r="B40" s="15" t="s">
        <v>2887</v>
      </c>
    </row>
    <row r="42" spans="1:2" ht="19.8" x14ac:dyDescent="0.5">
      <c r="A42" s="14" t="s">
        <v>530</v>
      </c>
    </row>
    <row r="43" spans="1:2" ht="18" customHeight="1" x14ac:dyDescent="0.2">
      <c r="A43" s="54">
        <v>1</v>
      </c>
      <c r="B43" s="15" t="s">
        <v>2888</v>
      </c>
    </row>
    <row r="44" spans="1:2" ht="18" customHeight="1" x14ac:dyDescent="0.2">
      <c r="A44" s="54">
        <v>2</v>
      </c>
      <c r="B44" s="15" t="s">
        <v>2889</v>
      </c>
    </row>
    <row r="45" spans="1:2" ht="18" customHeight="1" x14ac:dyDescent="0.2">
      <c r="A45" s="54">
        <v>3</v>
      </c>
      <c r="B45" s="15" t="s">
        <v>2890</v>
      </c>
    </row>
    <row r="46" spans="1:2" ht="18" customHeight="1" x14ac:dyDescent="0.2">
      <c r="A46" s="54">
        <v>4</v>
      </c>
      <c r="B46" s="15" t="s">
        <v>2891</v>
      </c>
    </row>
    <row r="48" spans="1:2" ht="19.8" x14ac:dyDescent="0.5">
      <c r="A48" s="14" t="s">
        <v>532</v>
      </c>
    </row>
    <row r="49" spans="1:2" ht="18" customHeight="1" x14ac:dyDescent="0.2">
      <c r="A49" s="54">
        <v>1</v>
      </c>
      <c r="B49" s="15" t="s">
        <v>2892</v>
      </c>
    </row>
    <row r="50" spans="1:2" ht="31.95" customHeight="1" x14ac:dyDescent="0.2">
      <c r="A50" s="54">
        <v>2</v>
      </c>
      <c r="B50" s="15" t="s">
        <v>2893</v>
      </c>
    </row>
    <row r="51" spans="1:2" ht="18" customHeight="1" x14ac:dyDescent="0.2">
      <c r="A51" s="54">
        <v>3</v>
      </c>
      <c r="B51" s="15" t="s">
        <v>2894</v>
      </c>
    </row>
    <row r="52" spans="1:2" ht="18" customHeight="1" x14ac:dyDescent="0.2">
      <c r="A52" s="54">
        <v>4</v>
      </c>
      <c r="B52" s="15" t="s">
        <v>2895</v>
      </c>
    </row>
    <row r="53" spans="1:2" ht="18" customHeight="1" x14ac:dyDescent="0.2">
      <c r="A53" s="54">
        <v>5</v>
      </c>
      <c r="B53" s="15" t="s">
        <v>2896</v>
      </c>
    </row>
    <row r="55" spans="1:2" ht="19.8" x14ac:dyDescent="0.5">
      <c r="A55" s="14" t="s">
        <v>1925</v>
      </c>
    </row>
    <row r="56" spans="1:2" ht="18" customHeight="1" x14ac:dyDescent="0.2">
      <c r="A56" s="54">
        <v>1</v>
      </c>
      <c r="B56" s="15" t="s">
        <v>2897</v>
      </c>
    </row>
    <row r="57" spans="1:2" ht="31.95" customHeight="1" x14ac:dyDescent="0.2">
      <c r="A57" s="54">
        <v>2</v>
      </c>
      <c r="B57" s="15" t="s">
        <v>2898</v>
      </c>
    </row>
    <row r="58" spans="1:2" ht="48" customHeight="1" x14ac:dyDescent="0.2">
      <c r="A58" s="54">
        <v>3</v>
      </c>
      <c r="B58" s="15" t="s">
        <v>2899</v>
      </c>
    </row>
    <row r="59" spans="1:2" ht="18" customHeight="1" x14ac:dyDescent="0.2">
      <c r="A59" s="54">
        <v>4</v>
      </c>
      <c r="B59" s="15" t="s">
        <v>2900</v>
      </c>
    </row>
    <row r="60" spans="1:2" ht="18" customHeight="1" x14ac:dyDescent="0.2">
      <c r="A60" s="54">
        <v>5</v>
      </c>
      <c r="B60" s="15" t="s">
        <v>2901</v>
      </c>
    </row>
  </sheetData>
  <phoneticPr fontId="8"/>
  <pageMargins left="0.75" right="0.75" top="1" bottom="1" header="0.5" footer="0.5"/>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dimension ref="A1:G272"/>
  <sheetViews>
    <sheetView showGridLines="0" workbookViewId="0">
      <pane ySplit="4" topLeftCell="A5" activePane="bottomLeft" state="frozen"/>
      <selection pane="bottomLeft"/>
    </sheetView>
  </sheetViews>
  <sheetFormatPr defaultRowHeight="13.2" x14ac:dyDescent="0.2"/>
  <cols>
    <col min="1" max="1" width="10" customWidth="1"/>
    <col min="2" max="2" width="14" customWidth="1"/>
    <col min="3" max="3" width="60" customWidth="1"/>
    <col min="4" max="4" width="30" customWidth="1"/>
    <col min="5" max="5" width="55" customWidth="1"/>
    <col min="6" max="6" width="22" customWidth="1"/>
    <col min="7" max="7" width="12" customWidth="1"/>
  </cols>
  <sheetData>
    <row r="1" spans="1:7" ht="24.6" x14ac:dyDescent="0.6">
      <c r="A1" s="1" t="s">
        <v>2902</v>
      </c>
    </row>
    <row r="2" spans="1:7" ht="18" customHeight="1" x14ac:dyDescent="0.2">
      <c r="A2" s="57" t="s">
        <v>2903</v>
      </c>
      <c r="B2" s="56"/>
      <c r="C2" s="56"/>
      <c r="D2" s="56"/>
      <c r="E2" s="56"/>
      <c r="F2" s="56"/>
      <c r="G2" s="56"/>
    </row>
    <row r="4" spans="1:7" ht="30" customHeight="1" x14ac:dyDescent="0.2">
      <c r="A4" s="4" t="s">
        <v>522</v>
      </c>
      <c r="B4" s="4" t="s">
        <v>518</v>
      </c>
      <c r="C4" s="4" t="s">
        <v>2538</v>
      </c>
      <c r="D4" s="4" t="s">
        <v>2904</v>
      </c>
      <c r="E4" s="4" t="s">
        <v>2542</v>
      </c>
      <c r="F4" s="4" t="s">
        <v>2905</v>
      </c>
      <c r="G4" s="4" t="s">
        <v>2906</v>
      </c>
    </row>
    <row r="5" spans="1:7" ht="30" customHeight="1" x14ac:dyDescent="0.45">
      <c r="A5" s="23" t="s">
        <v>2907</v>
      </c>
      <c r="B5" s="23" t="s">
        <v>523</v>
      </c>
      <c r="C5" s="3" t="s">
        <v>2908</v>
      </c>
      <c r="D5" s="3" t="s">
        <v>2909</v>
      </c>
      <c r="E5" s="24" t="s">
        <v>2910</v>
      </c>
      <c r="F5" s="3" t="s">
        <v>2911</v>
      </c>
      <c r="G5" s="23" t="s">
        <v>2912</v>
      </c>
    </row>
    <row r="6" spans="1:7" ht="30" customHeight="1" x14ac:dyDescent="0.45">
      <c r="A6" s="23" t="s">
        <v>1872</v>
      </c>
      <c r="B6" s="23" t="s">
        <v>523</v>
      </c>
      <c r="C6" s="3" t="s">
        <v>2913</v>
      </c>
      <c r="D6" s="3" t="s">
        <v>2909</v>
      </c>
      <c r="E6" s="24" t="s">
        <v>2914</v>
      </c>
      <c r="F6" s="3" t="s">
        <v>2911</v>
      </c>
      <c r="G6" s="23" t="s">
        <v>2912</v>
      </c>
    </row>
    <row r="7" spans="1:7" ht="30" customHeight="1" x14ac:dyDescent="0.45">
      <c r="A7" s="23" t="s">
        <v>1841</v>
      </c>
      <c r="B7" s="23" t="s">
        <v>523</v>
      </c>
      <c r="C7" s="3" t="s">
        <v>2915</v>
      </c>
      <c r="D7" s="3" t="s">
        <v>2909</v>
      </c>
      <c r="E7" s="24" t="s">
        <v>2916</v>
      </c>
      <c r="F7" s="3" t="s">
        <v>2911</v>
      </c>
      <c r="G7" s="23" t="s">
        <v>2912</v>
      </c>
    </row>
    <row r="8" spans="1:7" ht="30" customHeight="1" x14ac:dyDescent="0.45">
      <c r="A8" s="23" t="s">
        <v>1827</v>
      </c>
      <c r="B8" s="23" t="s">
        <v>523</v>
      </c>
      <c r="C8" s="3" t="s">
        <v>2917</v>
      </c>
      <c r="D8" s="3" t="s">
        <v>2909</v>
      </c>
      <c r="E8" s="24" t="s">
        <v>2918</v>
      </c>
      <c r="F8" s="3" t="s">
        <v>2911</v>
      </c>
      <c r="G8" s="23" t="s">
        <v>2912</v>
      </c>
    </row>
    <row r="9" spans="1:7" ht="30" customHeight="1" x14ac:dyDescent="0.45">
      <c r="A9" s="23" t="s">
        <v>1845</v>
      </c>
      <c r="B9" s="23" t="s">
        <v>523</v>
      </c>
      <c r="C9" s="3" t="s">
        <v>2919</v>
      </c>
      <c r="D9" s="3" t="s">
        <v>2909</v>
      </c>
      <c r="E9" s="24" t="s">
        <v>2920</v>
      </c>
      <c r="F9" s="3" t="s">
        <v>2911</v>
      </c>
      <c r="G9" s="23" t="s">
        <v>2912</v>
      </c>
    </row>
    <row r="10" spans="1:7" ht="30" customHeight="1" x14ac:dyDescent="0.45">
      <c r="A10" s="23" t="s">
        <v>1865</v>
      </c>
      <c r="B10" s="23" t="s">
        <v>523</v>
      </c>
      <c r="C10" s="3" t="s">
        <v>2921</v>
      </c>
      <c r="D10" s="3" t="s">
        <v>2909</v>
      </c>
      <c r="E10" s="24" t="s">
        <v>2922</v>
      </c>
      <c r="F10" s="3" t="s">
        <v>2911</v>
      </c>
      <c r="G10" s="23" t="s">
        <v>2912</v>
      </c>
    </row>
    <row r="11" spans="1:7" ht="30" customHeight="1" x14ac:dyDescent="0.45">
      <c r="A11" s="23" t="s">
        <v>2923</v>
      </c>
      <c r="B11" s="23" t="s">
        <v>523</v>
      </c>
      <c r="C11" s="3" t="s">
        <v>2924</v>
      </c>
      <c r="D11" s="3" t="s">
        <v>2909</v>
      </c>
      <c r="E11" s="24" t="s">
        <v>2925</v>
      </c>
      <c r="F11" s="3" t="s">
        <v>2911</v>
      </c>
      <c r="G11" s="23" t="s">
        <v>2912</v>
      </c>
    </row>
    <row r="12" spans="1:7" ht="30" customHeight="1" x14ac:dyDescent="0.45">
      <c r="A12" s="23" t="s">
        <v>2926</v>
      </c>
      <c r="B12" s="23" t="s">
        <v>523</v>
      </c>
      <c r="C12" s="3" t="s">
        <v>2927</v>
      </c>
      <c r="D12" s="3" t="s">
        <v>2909</v>
      </c>
      <c r="E12" s="24" t="s">
        <v>2928</v>
      </c>
      <c r="F12" s="3" t="s">
        <v>2911</v>
      </c>
      <c r="G12" s="23" t="s">
        <v>2912</v>
      </c>
    </row>
    <row r="13" spans="1:7" ht="30" customHeight="1" x14ac:dyDescent="0.45">
      <c r="A13" s="23" t="s">
        <v>2929</v>
      </c>
      <c r="B13" s="23" t="s">
        <v>523</v>
      </c>
      <c r="C13" s="3" t="s">
        <v>2930</v>
      </c>
      <c r="D13" s="3" t="s">
        <v>2909</v>
      </c>
      <c r="E13" s="24" t="s">
        <v>2931</v>
      </c>
      <c r="F13" s="3" t="s">
        <v>2911</v>
      </c>
      <c r="G13" s="23" t="s">
        <v>2912</v>
      </c>
    </row>
    <row r="14" spans="1:7" ht="30" customHeight="1" x14ac:dyDescent="0.45">
      <c r="A14" s="23" t="s">
        <v>1835</v>
      </c>
      <c r="B14" s="23" t="s">
        <v>523</v>
      </c>
      <c r="C14" s="3" t="s">
        <v>2932</v>
      </c>
      <c r="D14" s="3" t="s">
        <v>2909</v>
      </c>
      <c r="E14" s="24" t="s">
        <v>2933</v>
      </c>
      <c r="F14" s="3" t="s">
        <v>2911</v>
      </c>
      <c r="G14" s="23" t="s">
        <v>2912</v>
      </c>
    </row>
    <row r="15" spans="1:7" ht="30" customHeight="1" x14ac:dyDescent="0.45">
      <c r="A15" s="23" t="s">
        <v>2934</v>
      </c>
      <c r="B15" s="23" t="s">
        <v>523</v>
      </c>
      <c r="C15" s="3" t="s">
        <v>2935</v>
      </c>
      <c r="D15" s="3" t="s">
        <v>2909</v>
      </c>
      <c r="E15" s="24" t="s">
        <v>2936</v>
      </c>
      <c r="F15" s="3" t="s">
        <v>2911</v>
      </c>
      <c r="G15" s="23" t="s">
        <v>2912</v>
      </c>
    </row>
    <row r="16" spans="1:7" ht="30" customHeight="1" x14ac:dyDescent="0.45">
      <c r="A16" s="23" t="s">
        <v>2937</v>
      </c>
      <c r="B16" s="23" t="s">
        <v>523</v>
      </c>
      <c r="C16" s="3" t="s">
        <v>2938</v>
      </c>
      <c r="D16" s="3" t="s">
        <v>2909</v>
      </c>
      <c r="E16" s="24" t="s">
        <v>2939</v>
      </c>
      <c r="F16" s="3" t="s">
        <v>2940</v>
      </c>
      <c r="G16" s="23" t="s">
        <v>2912</v>
      </c>
    </row>
    <row r="17" spans="1:7" ht="30" customHeight="1" x14ac:dyDescent="0.45">
      <c r="A17" s="23" t="s">
        <v>2941</v>
      </c>
      <c r="B17" s="23" t="s">
        <v>523</v>
      </c>
      <c r="C17" s="3" t="s">
        <v>2942</v>
      </c>
      <c r="D17" s="3" t="s">
        <v>2909</v>
      </c>
      <c r="E17" s="24" t="s">
        <v>2943</v>
      </c>
      <c r="F17" s="3" t="s">
        <v>2944</v>
      </c>
      <c r="G17" s="23" t="s">
        <v>2912</v>
      </c>
    </row>
    <row r="18" spans="1:7" ht="45" customHeight="1" x14ac:dyDescent="0.45">
      <c r="A18" s="23" t="s">
        <v>1304</v>
      </c>
      <c r="B18" s="23" t="s">
        <v>523</v>
      </c>
      <c r="C18" s="3" t="s">
        <v>2945</v>
      </c>
      <c r="D18" s="3" t="s">
        <v>2545</v>
      </c>
      <c r="E18" s="24" t="s">
        <v>2946</v>
      </c>
      <c r="F18" s="3" t="s">
        <v>2947</v>
      </c>
      <c r="G18" s="23" t="s">
        <v>2912</v>
      </c>
    </row>
    <row r="19" spans="1:7" ht="30" customHeight="1" x14ac:dyDescent="0.45">
      <c r="A19" s="23" t="s">
        <v>2948</v>
      </c>
      <c r="B19" s="23" t="s">
        <v>523</v>
      </c>
      <c r="C19" s="3" t="s">
        <v>2949</v>
      </c>
      <c r="D19" s="3" t="s">
        <v>2545</v>
      </c>
      <c r="E19" s="24" t="s">
        <v>2950</v>
      </c>
      <c r="F19" s="3" t="s">
        <v>2947</v>
      </c>
      <c r="G19" s="23" t="s">
        <v>2912</v>
      </c>
    </row>
    <row r="20" spans="1:7" ht="30" customHeight="1" x14ac:dyDescent="0.45">
      <c r="A20" s="23" t="s">
        <v>2951</v>
      </c>
      <c r="B20" s="23" t="s">
        <v>523</v>
      </c>
      <c r="C20" s="3" t="s">
        <v>2952</v>
      </c>
      <c r="D20" s="3" t="s">
        <v>2953</v>
      </c>
      <c r="E20" s="24" t="s">
        <v>2954</v>
      </c>
      <c r="F20" s="3" t="s">
        <v>2955</v>
      </c>
      <c r="G20" s="23" t="s">
        <v>2912</v>
      </c>
    </row>
    <row r="21" spans="1:7" ht="30" customHeight="1" x14ac:dyDescent="0.45">
      <c r="A21" s="23" t="s">
        <v>2956</v>
      </c>
      <c r="B21" s="23" t="s">
        <v>523</v>
      </c>
      <c r="C21" s="3" t="s">
        <v>2957</v>
      </c>
      <c r="D21" s="3" t="s">
        <v>2958</v>
      </c>
      <c r="E21" s="24" t="s">
        <v>2959</v>
      </c>
      <c r="F21" s="3" t="s">
        <v>2947</v>
      </c>
      <c r="G21" s="23" t="s">
        <v>2912</v>
      </c>
    </row>
    <row r="22" spans="1:7" ht="30" customHeight="1" x14ac:dyDescent="0.45">
      <c r="A22" s="23" t="s">
        <v>2960</v>
      </c>
      <c r="B22" s="23" t="s">
        <v>523</v>
      </c>
      <c r="C22" s="3" t="s">
        <v>2961</v>
      </c>
      <c r="D22" s="3" t="s">
        <v>2909</v>
      </c>
      <c r="E22" s="24" t="s">
        <v>2962</v>
      </c>
      <c r="F22" s="3" t="s">
        <v>2911</v>
      </c>
      <c r="G22" s="23" t="s">
        <v>2912</v>
      </c>
    </row>
    <row r="23" spans="1:7" ht="45" customHeight="1" x14ac:dyDescent="0.45">
      <c r="A23" s="23" t="s">
        <v>1994</v>
      </c>
      <c r="B23" s="23" t="s">
        <v>528</v>
      </c>
      <c r="C23" s="3" t="s">
        <v>2963</v>
      </c>
      <c r="D23" s="3" t="s">
        <v>2545</v>
      </c>
      <c r="E23" s="24" t="s">
        <v>2964</v>
      </c>
      <c r="F23" s="3" t="s">
        <v>2965</v>
      </c>
      <c r="G23" s="23" t="s">
        <v>2912</v>
      </c>
    </row>
    <row r="24" spans="1:7" ht="30" customHeight="1" x14ac:dyDescent="0.45">
      <c r="A24" s="23" t="s">
        <v>2016</v>
      </c>
      <c r="B24" s="23" t="s">
        <v>528</v>
      </c>
      <c r="C24" s="3" t="s">
        <v>2966</v>
      </c>
      <c r="D24" s="3" t="s">
        <v>2967</v>
      </c>
      <c r="E24" s="24" t="s">
        <v>2968</v>
      </c>
      <c r="F24" s="3" t="s">
        <v>2969</v>
      </c>
      <c r="G24" s="23" t="s">
        <v>2912</v>
      </c>
    </row>
    <row r="25" spans="1:7" ht="30" customHeight="1" x14ac:dyDescent="0.45">
      <c r="A25" s="23" t="s">
        <v>2000</v>
      </c>
      <c r="B25" s="23" t="s">
        <v>528</v>
      </c>
      <c r="C25" s="3" t="s">
        <v>2970</v>
      </c>
      <c r="D25" s="3" t="s">
        <v>2550</v>
      </c>
      <c r="E25" s="24" t="s">
        <v>2971</v>
      </c>
      <c r="F25" s="3" t="s">
        <v>2972</v>
      </c>
      <c r="G25" s="23" t="s">
        <v>2912</v>
      </c>
    </row>
    <row r="26" spans="1:7" ht="30" customHeight="1" x14ac:dyDescent="0.45">
      <c r="A26" s="23" t="s">
        <v>2024</v>
      </c>
      <c r="B26" s="23" t="s">
        <v>528</v>
      </c>
      <c r="C26" s="3" t="s">
        <v>2973</v>
      </c>
      <c r="D26" s="3" t="s">
        <v>2550</v>
      </c>
      <c r="E26" s="24" t="s">
        <v>2974</v>
      </c>
      <c r="F26" s="3" t="s">
        <v>2972</v>
      </c>
      <c r="G26" s="23" t="s">
        <v>2912</v>
      </c>
    </row>
    <row r="27" spans="1:7" ht="30" customHeight="1" x14ac:dyDescent="0.45">
      <c r="A27" s="23" t="s">
        <v>1997</v>
      </c>
      <c r="B27" s="23" t="s">
        <v>528</v>
      </c>
      <c r="C27" s="3" t="s">
        <v>2975</v>
      </c>
      <c r="D27" s="3" t="s">
        <v>2976</v>
      </c>
      <c r="E27" s="24" t="s">
        <v>2977</v>
      </c>
      <c r="F27" s="3" t="s">
        <v>2978</v>
      </c>
      <c r="G27" s="23" t="s">
        <v>2912</v>
      </c>
    </row>
    <row r="28" spans="1:7" ht="30" customHeight="1" x14ac:dyDescent="0.45">
      <c r="A28" s="23" t="s">
        <v>2979</v>
      </c>
      <c r="B28" s="23" t="s">
        <v>528</v>
      </c>
      <c r="C28" s="3" t="s">
        <v>2980</v>
      </c>
      <c r="D28" s="3" t="s">
        <v>2976</v>
      </c>
      <c r="E28" s="24" t="s">
        <v>2981</v>
      </c>
      <c r="F28" s="3" t="s">
        <v>2982</v>
      </c>
      <c r="G28" s="23" t="s">
        <v>2912</v>
      </c>
    </row>
    <row r="29" spans="1:7" ht="30" customHeight="1" x14ac:dyDescent="0.45">
      <c r="A29" s="23" t="s">
        <v>2983</v>
      </c>
      <c r="B29" s="23" t="s">
        <v>528</v>
      </c>
      <c r="C29" s="3" t="s">
        <v>2984</v>
      </c>
      <c r="D29" s="3" t="s">
        <v>2976</v>
      </c>
      <c r="E29" s="24" t="s">
        <v>2985</v>
      </c>
      <c r="F29" s="3" t="s">
        <v>2986</v>
      </c>
      <c r="G29" s="23" t="s">
        <v>2912</v>
      </c>
    </row>
    <row r="30" spans="1:7" ht="45" customHeight="1" x14ac:dyDescent="0.45">
      <c r="A30" s="23" t="s">
        <v>1995</v>
      </c>
      <c r="B30" s="23" t="s">
        <v>528</v>
      </c>
      <c r="C30" s="3" t="s">
        <v>2987</v>
      </c>
      <c r="D30" s="3" t="s">
        <v>2545</v>
      </c>
      <c r="E30" s="24" t="s">
        <v>2988</v>
      </c>
      <c r="F30" s="3" t="s">
        <v>2989</v>
      </c>
      <c r="G30" s="23" t="s">
        <v>2912</v>
      </c>
    </row>
    <row r="31" spans="1:7" ht="45" customHeight="1" x14ac:dyDescent="0.45">
      <c r="A31" s="23" t="s">
        <v>2037</v>
      </c>
      <c r="B31" s="23" t="s">
        <v>528</v>
      </c>
      <c r="C31" s="3" t="s">
        <v>2990</v>
      </c>
      <c r="D31" s="3" t="s">
        <v>2967</v>
      </c>
      <c r="E31" s="24" t="s">
        <v>2991</v>
      </c>
      <c r="F31" s="3" t="s">
        <v>2992</v>
      </c>
      <c r="G31" s="23" t="s">
        <v>2912</v>
      </c>
    </row>
    <row r="32" spans="1:7" ht="30" customHeight="1" x14ac:dyDescent="0.45">
      <c r="A32" s="23" t="s">
        <v>2993</v>
      </c>
      <c r="B32" s="23" t="s">
        <v>528</v>
      </c>
      <c r="C32" s="3" t="s">
        <v>2994</v>
      </c>
      <c r="D32" s="3" t="s">
        <v>2545</v>
      </c>
      <c r="E32" s="24" t="s">
        <v>2995</v>
      </c>
      <c r="F32" s="3" t="s">
        <v>2996</v>
      </c>
      <c r="G32" s="23" t="s">
        <v>1192</v>
      </c>
    </row>
    <row r="33" spans="1:7" ht="30" customHeight="1" x14ac:dyDescent="0.45">
      <c r="A33" s="23" t="s">
        <v>1314</v>
      </c>
      <c r="B33" s="23" t="s">
        <v>528</v>
      </c>
      <c r="C33" s="3" t="s">
        <v>2997</v>
      </c>
      <c r="D33" s="3" t="s">
        <v>2545</v>
      </c>
      <c r="E33" s="24" t="s">
        <v>2998</v>
      </c>
      <c r="F33" s="3" t="s">
        <v>2999</v>
      </c>
      <c r="G33" s="23" t="s">
        <v>2912</v>
      </c>
    </row>
    <row r="34" spans="1:7" ht="30" customHeight="1" x14ac:dyDescent="0.45">
      <c r="A34" s="23" t="s">
        <v>3000</v>
      </c>
      <c r="B34" s="23" t="s">
        <v>528</v>
      </c>
      <c r="C34" s="3" t="s">
        <v>3001</v>
      </c>
      <c r="D34" s="3" t="s">
        <v>2976</v>
      </c>
      <c r="E34" s="24" t="s">
        <v>3002</v>
      </c>
      <c r="F34" s="3" t="s">
        <v>3003</v>
      </c>
      <c r="G34" s="23" t="s">
        <v>2912</v>
      </c>
    </row>
    <row r="35" spans="1:7" ht="30" customHeight="1" x14ac:dyDescent="0.45">
      <c r="A35" s="23" t="s">
        <v>2057</v>
      </c>
      <c r="B35" s="23" t="s">
        <v>530</v>
      </c>
      <c r="C35" s="3" t="s">
        <v>3004</v>
      </c>
      <c r="D35" s="3" t="s">
        <v>3005</v>
      </c>
      <c r="E35" s="24" t="s">
        <v>2974</v>
      </c>
      <c r="F35" s="3" t="s">
        <v>2972</v>
      </c>
      <c r="G35" s="23" t="s">
        <v>2912</v>
      </c>
    </row>
    <row r="36" spans="1:7" ht="45" customHeight="1" x14ac:dyDescent="0.45">
      <c r="A36" s="23" t="s">
        <v>2061</v>
      </c>
      <c r="B36" s="23" t="s">
        <v>530</v>
      </c>
      <c r="C36" s="3" t="s">
        <v>3006</v>
      </c>
      <c r="D36" s="3" t="s">
        <v>3007</v>
      </c>
      <c r="E36" s="24" t="s">
        <v>2971</v>
      </c>
      <c r="F36" s="3" t="s">
        <v>2972</v>
      </c>
      <c r="G36" s="23" t="s">
        <v>2912</v>
      </c>
    </row>
    <row r="37" spans="1:7" ht="30" customHeight="1" x14ac:dyDescent="0.45">
      <c r="A37" s="23" t="s">
        <v>2073</v>
      </c>
      <c r="B37" s="23" t="s">
        <v>530</v>
      </c>
      <c r="C37" s="3" t="s">
        <v>3008</v>
      </c>
      <c r="D37" s="3" t="s">
        <v>3007</v>
      </c>
      <c r="E37" s="24" t="s">
        <v>3009</v>
      </c>
      <c r="F37" s="3" t="s">
        <v>2972</v>
      </c>
      <c r="G37" s="23" t="s">
        <v>2912</v>
      </c>
    </row>
    <row r="38" spans="1:7" ht="45" customHeight="1" x14ac:dyDescent="0.45">
      <c r="A38" s="23" t="s">
        <v>2066</v>
      </c>
      <c r="B38" s="23" t="s">
        <v>530</v>
      </c>
      <c r="C38" s="3" t="s">
        <v>3010</v>
      </c>
      <c r="D38" s="3" t="s">
        <v>3007</v>
      </c>
      <c r="E38" s="24" t="s">
        <v>3011</v>
      </c>
      <c r="F38" s="3" t="s">
        <v>3012</v>
      </c>
      <c r="G38" s="23" t="s">
        <v>2912</v>
      </c>
    </row>
    <row r="39" spans="1:7" ht="30" customHeight="1" x14ac:dyDescent="0.45">
      <c r="A39" s="23" t="s">
        <v>2077</v>
      </c>
      <c r="B39" s="23" t="s">
        <v>530</v>
      </c>
      <c r="C39" s="3" t="s">
        <v>3013</v>
      </c>
      <c r="D39" s="3" t="s">
        <v>3005</v>
      </c>
      <c r="E39" s="24" t="s">
        <v>3014</v>
      </c>
      <c r="F39" s="3" t="s">
        <v>3015</v>
      </c>
      <c r="G39" s="23" t="s">
        <v>2912</v>
      </c>
    </row>
    <row r="40" spans="1:7" ht="30" customHeight="1" x14ac:dyDescent="0.45">
      <c r="A40" s="23" t="s">
        <v>2090</v>
      </c>
      <c r="B40" s="23" t="s">
        <v>530</v>
      </c>
      <c r="C40" s="3" t="s">
        <v>3016</v>
      </c>
      <c r="D40" s="3" t="s">
        <v>3005</v>
      </c>
      <c r="E40" s="24" t="s">
        <v>3017</v>
      </c>
      <c r="F40" s="3" t="s">
        <v>3018</v>
      </c>
      <c r="G40" s="23" t="s">
        <v>2912</v>
      </c>
    </row>
    <row r="41" spans="1:7" ht="30" customHeight="1" x14ac:dyDescent="0.45">
      <c r="A41" s="23" t="s">
        <v>2058</v>
      </c>
      <c r="B41" s="23" t="s">
        <v>530</v>
      </c>
      <c r="C41" s="3" t="s">
        <v>3019</v>
      </c>
      <c r="D41" s="3" t="s">
        <v>3005</v>
      </c>
      <c r="E41" s="24" t="s">
        <v>3020</v>
      </c>
      <c r="F41" s="3" t="s">
        <v>3021</v>
      </c>
      <c r="G41" s="23" t="s">
        <v>2912</v>
      </c>
    </row>
    <row r="42" spans="1:7" ht="30" customHeight="1" x14ac:dyDescent="0.45">
      <c r="A42" s="23" t="s">
        <v>3022</v>
      </c>
      <c r="B42" s="23" t="s">
        <v>530</v>
      </c>
      <c r="C42" s="3" t="s">
        <v>3023</v>
      </c>
      <c r="D42" s="3" t="s">
        <v>3005</v>
      </c>
      <c r="E42" s="24" t="s">
        <v>3024</v>
      </c>
      <c r="F42" s="3" t="s">
        <v>3025</v>
      </c>
      <c r="G42" s="23" t="s">
        <v>2912</v>
      </c>
    </row>
    <row r="43" spans="1:7" ht="30" customHeight="1" x14ac:dyDescent="0.45">
      <c r="A43" s="23" t="s">
        <v>2085</v>
      </c>
      <c r="B43" s="23" t="s">
        <v>530</v>
      </c>
      <c r="C43" s="3" t="s">
        <v>3026</v>
      </c>
      <c r="D43" s="3" t="s">
        <v>3005</v>
      </c>
      <c r="E43" s="24" t="s">
        <v>3027</v>
      </c>
      <c r="F43" s="3" t="s">
        <v>3028</v>
      </c>
      <c r="G43" s="23" t="s">
        <v>2912</v>
      </c>
    </row>
    <row r="44" spans="1:7" ht="30" customHeight="1" x14ac:dyDescent="0.45">
      <c r="A44" s="23" t="s">
        <v>3029</v>
      </c>
      <c r="B44" s="23" t="s">
        <v>530</v>
      </c>
      <c r="C44" s="3" t="s">
        <v>3030</v>
      </c>
      <c r="D44" s="3" t="s">
        <v>3005</v>
      </c>
      <c r="E44" s="24" t="s">
        <v>3031</v>
      </c>
      <c r="F44" s="3" t="s">
        <v>3032</v>
      </c>
      <c r="G44" s="23" t="s">
        <v>2912</v>
      </c>
    </row>
    <row r="45" spans="1:7" ht="30" customHeight="1" x14ac:dyDescent="0.45">
      <c r="A45" s="23" t="s">
        <v>3033</v>
      </c>
      <c r="B45" s="23" t="s">
        <v>530</v>
      </c>
      <c r="C45" s="3" t="s">
        <v>3034</v>
      </c>
      <c r="D45" s="3" t="s">
        <v>3005</v>
      </c>
      <c r="E45" s="24" t="s">
        <v>3035</v>
      </c>
      <c r="F45" s="3" t="s">
        <v>3036</v>
      </c>
      <c r="G45" s="23" t="s">
        <v>2912</v>
      </c>
    </row>
    <row r="46" spans="1:7" ht="30" customHeight="1" x14ac:dyDescent="0.45">
      <c r="A46" s="23" t="s">
        <v>3037</v>
      </c>
      <c r="B46" s="23" t="s">
        <v>530</v>
      </c>
      <c r="C46" s="3" t="s">
        <v>3038</v>
      </c>
      <c r="D46" s="3" t="s">
        <v>2545</v>
      </c>
      <c r="E46" s="24" t="s">
        <v>3039</v>
      </c>
      <c r="F46" s="3" t="s">
        <v>3040</v>
      </c>
      <c r="G46" s="23" t="s">
        <v>2912</v>
      </c>
    </row>
    <row r="47" spans="1:7" ht="30" customHeight="1" x14ac:dyDescent="0.45">
      <c r="A47" s="23" t="s">
        <v>3041</v>
      </c>
      <c r="B47" s="23" t="s">
        <v>530</v>
      </c>
      <c r="C47" s="3" t="s">
        <v>3042</v>
      </c>
      <c r="D47" s="3" t="s">
        <v>3005</v>
      </c>
      <c r="E47" s="24" t="s">
        <v>3043</v>
      </c>
      <c r="F47" s="3" t="s">
        <v>3044</v>
      </c>
      <c r="G47" s="23" t="s">
        <v>2912</v>
      </c>
    </row>
    <row r="48" spans="1:7" ht="30" customHeight="1" x14ac:dyDescent="0.45">
      <c r="A48" s="23" t="s">
        <v>3045</v>
      </c>
      <c r="B48" s="23" t="s">
        <v>530</v>
      </c>
      <c r="C48" s="3" t="s">
        <v>3046</v>
      </c>
      <c r="D48" s="3" t="s">
        <v>2545</v>
      </c>
      <c r="E48" s="24" t="s">
        <v>3047</v>
      </c>
      <c r="F48" s="3" t="s">
        <v>3048</v>
      </c>
      <c r="G48" s="23" t="s">
        <v>2912</v>
      </c>
    </row>
    <row r="49" spans="1:7" ht="30" customHeight="1" x14ac:dyDescent="0.45">
      <c r="A49" s="23" t="s">
        <v>1319</v>
      </c>
      <c r="B49" s="23" t="s">
        <v>530</v>
      </c>
      <c r="C49" s="3" t="s">
        <v>3049</v>
      </c>
      <c r="D49" s="3" t="s">
        <v>2545</v>
      </c>
      <c r="E49" s="24" t="s">
        <v>3050</v>
      </c>
      <c r="F49" s="3" t="s">
        <v>3051</v>
      </c>
      <c r="G49" s="23" t="s">
        <v>1192</v>
      </c>
    </row>
    <row r="50" spans="1:7" ht="75" customHeight="1" x14ac:dyDescent="0.45">
      <c r="A50" s="23" t="s">
        <v>2119</v>
      </c>
      <c r="B50" s="23" t="s">
        <v>532</v>
      </c>
      <c r="C50" s="3" t="s">
        <v>3052</v>
      </c>
      <c r="D50" s="3" t="s">
        <v>2545</v>
      </c>
      <c r="E50" s="24" t="s">
        <v>3053</v>
      </c>
      <c r="F50" s="3" t="s">
        <v>3054</v>
      </c>
      <c r="G50" s="23" t="s">
        <v>2912</v>
      </c>
    </row>
    <row r="51" spans="1:7" ht="30" customHeight="1" x14ac:dyDescent="0.45">
      <c r="A51" s="23" t="s">
        <v>3055</v>
      </c>
      <c r="B51" s="23" t="s">
        <v>532</v>
      </c>
      <c r="C51" s="3" t="s">
        <v>3056</v>
      </c>
      <c r="D51" s="3" t="s">
        <v>2545</v>
      </c>
      <c r="E51" s="24" t="s">
        <v>2565</v>
      </c>
      <c r="F51" s="3" t="s">
        <v>2947</v>
      </c>
      <c r="G51" s="23" t="s">
        <v>2912</v>
      </c>
    </row>
    <row r="52" spans="1:7" ht="30" customHeight="1" x14ac:dyDescent="0.45">
      <c r="A52" s="23" t="s">
        <v>2160</v>
      </c>
      <c r="B52" s="23" t="s">
        <v>532</v>
      </c>
      <c r="C52" s="3" t="s">
        <v>3057</v>
      </c>
      <c r="D52" s="3" t="s">
        <v>2545</v>
      </c>
      <c r="E52" s="24" t="s">
        <v>3058</v>
      </c>
      <c r="F52" s="3" t="s">
        <v>3059</v>
      </c>
      <c r="G52" s="23" t="s">
        <v>2912</v>
      </c>
    </row>
    <row r="53" spans="1:7" ht="30" customHeight="1" x14ac:dyDescent="0.45">
      <c r="A53" s="23" t="s">
        <v>2121</v>
      </c>
      <c r="B53" s="23" t="s">
        <v>532</v>
      </c>
      <c r="C53" s="3" t="s">
        <v>3060</v>
      </c>
      <c r="D53" s="3" t="s">
        <v>2550</v>
      </c>
      <c r="E53" s="24" t="s">
        <v>3061</v>
      </c>
      <c r="F53" s="3" t="s">
        <v>3062</v>
      </c>
      <c r="G53" s="23" t="s">
        <v>2912</v>
      </c>
    </row>
    <row r="54" spans="1:7" ht="30" customHeight="1" x14ac:dyDescent="0.45">
      <c r="A54" s="23" t="s">
        <v>3063</v>
      </c>
      <c r="B54" s="23" t="s">
        <v>532</v>
      </c>
      <c r="C54" s="3" t="s">
        <v>3064</v>
      </c>
      <c r="D54" s="3" t="s">
        <v>2550</v>
      </c>
      <c r="E54" s="24" t="s">
        <v>3065</v>
      </c>
      <c r="F54" s="3" t="s">
        <v>3066</v>
      </c>
      <c r="G54" s="23" t="s">
        <v>2912</v>
      </c>
    </row>
    <row r="55" spans="1:7" ht="30" customHeight="1" x14ac:dyDescent="0.45">
      <c r="A55" s="23" t="s">
        <v>3067</v>
      </c>
      <c r="B55" s="23" t="s">
        <v>532</v>
      </c>
      <c r="C55" s="3" t="s">
        <v>3068</v>
      </c>
      <c r="D55" s="3" t="s">
        <v>3069</v>
      </c>
      <c r="E55" s="24" t="s">
        <v>2977</v>
      </c>
      <c r="F55" s="3" t="s">
        <v>3070</v>
      </c>
      <c r="G55" s="23" t="s">
        <v>2912</v>
      </c>
    </row>
    <row r="56" spans="1:7" ht="30" customHeight="1" x14ac:dyDescent="0.45">
      <c r="A56" s="23" t="s">
        <v>3071</v>
      </c>
      <c r="B56" s="23" t="s">
        <v>532</v>
      </c>
      <c r="C56" s="3" t="s">
        <v>3072</v>
      </c>
      <c r="D56" s="3" t="s">
        <v>2545</v>
      </c>
      <c r="E56" s="24" t="s">
        <v>3073</v>
      </c>
      <c r="F56" s="3" t="s">
        <v>2947</v>
      </c>
      <c r="G56" s="23" t="s">
        <v>2912</v>
      </c>
    </row>
    <row r="57" spans="1:7" ht="30" customHeight="1" x14ac:dyDescent="0.45">
      <c r="A57" s="23" t="s">
        <v>3074</v>
      </c>
      <c r="B57" s="23" t="s">
        <v>532</v>
      </c>
      <c r="C57" s="3" t="s">
        <v>3075</v>
      </c>
      <c r="D57" s="3" t="s">
        <v>2545</v>
      </c>
      <c r="E57" s="24" t="s">
        <v>3076</v>
      </c>
      <c r="F57" s="3" t="s">
        <v>2992</v>
      </c>
      <c r="G57" s="23" t="s">
        <v>2912</v>
      </c>
    </row>
    <row r="58" spans="1:7" ht="30" customHeight="1" x14ac:dyDescent="0.45">
      <c r="A58" s="23" t="s">
        <v>3077</v>
      </c>
      <c r="B58" s="23" t="s">
        <v>532</v>
      </c>
      <c r="C58" s="3" t="s">
        <v>3078</v>
      </c>
      <c r="D58" s="3" t="s">
        <v>2545</v>
      </c>
      <c r="E58" s="24" t="s">
        <v>3079</v>
      </c>
      <c r="F58" s="3" t="s">
        <v>2992</v>
      </c>
      <c r="G58" s="23" t="s">
        <v>2912</v>
      </c>
    </row>
    <row r="59" spans="1:7" ht="45" customHeight="1" x14ac:dyDescent="0.45">
      <c r="A59" s="23" t="s">
        <v>3080</v>
      </c>
      <c r="B59" s="23" t="s">
        <v>532</v>
      </c>
      <c r="C59" s="3" t="s">
        <v>3081</v>
      </c>
      <c r="D59" s="3" t="s">
        <v>2545</v>
      </c>
      <c r="E59" s="24" t="s">
        <v>3082</v>
      </c>
      <c r="F59" s="3" t="s">
        <v>3083</v>
      </c>
      <c r="G59" s="23" t="s">
        <v>2912</v>
      </c>
    </row>
    <row r="60" spans="1:7" ht="45" customHeight="1" x14ac:dyDescent="0.45">
      <c r="A60" s="23" t="s">
        <v>3084</v>
      </c>
      <c r="B60" s="23" t="s">
        <v>532</v>
      </c>
      <c r="C60" s="3" t="s">
        <v>3085</v>
      </c>
      <c r="D60" s="3" t="s">
        <v>2545</v>
      </c>
      <c r="E60" s="24" t="s">
        <v>2646</v>
      </c>
      <c r="F60" s="3" t="s">
        <v>3086</v>
      </c>
      <c r="G60" s="23" t="s">
        <v>2912</v>
      </c>
    </row>
    <row r="61" spans="1:7" ht="30" customHeight="1" x14ac:dyDescent="0.45">
      <c r="A61" s="23" t="s">
        <v>3087</v>
      </c>
      <c r="B61" s="23" t="s">
        <v>532</v>
      </c>
      <c r="C61" s="3" t="s">
        <v>3088</v>
      </c>
      <c r="D61" s="3" t="s">
        <v>2550</v>
      </c>
      <c r="E61" s="24" t="s">
        <v>3089</v>
      </c>
      <c r="F61" s="3" t="s">
        <v>2972</v>
      </c>
      <c r="G61" s="23" t="s">
        <v>2912</v>
      </c>
    </row>
    <row r="62" spans="1:7" ht="30" customHeight="1" x14ac:dyDescent="0.45">
      <c r="A62" s="23" t="s">
        <v>3090</v>
      </c>
      <c r="B62" s="23" t="s">
        <v>532</v>
      </c>
      <c r="C62" s="3" t="s">
        <v>3091</v>
      </c>
      <c r="D62" s="3" t="s">
        <v>2545</v>
      </c>
      <c r="E62" s="24" t="s">
        <v>3092</v>
      </c>
      <c r="F62" s="3" t="s">
        <v>2947</v>
      </c>
      <c r="G62" s="23" t="s">
        <v>2912</v>
      </c>
    </row>
    <row r="63" spans="1:7" ht="30" customHeight="1" x14ac:dyDescent="0.45">
      <c r="A63" s="23" t="s">
        <v>1952</v>
      </c>
      <c r="B63" s="23" t="s">
        <v>2877</v>
      </c>
      <c r="C63" s="3" t="s">
        <v>3093</v>
      </c>
      <c r="D63" s="3" t="s">
        <v>2581</v>
      </c>
      <c r="E63" s="24" t="s">
        <v>2584</v>
      </c>
      <c r="F63" s="3" t="s">
        <v>3094</v>
      </c>
      <c r="G63" s="23" t="s">
        <v>2912</v>
      </c>
    </row>
    <row r="64" spans="1:7" ht="30" customHeight="1" x14ac:dyDescent="0.45">
      <c r="A64" s="23" t="s">
        <v>1950</v>
      </c>
      <c r="B64" s="23" t="s">
        <v>2877</v>
      </c>
      <c r="C64" s="3" t="s">
        <v>3095</v>
      </c>
      <c r="D64" s="3" t="s">
        <v>2581</v>
      </c>
      <c r="E64" s="24" t="s">
        <v>3096</v>
      </c>
      <c r="F64" s="3" t="s">
        <v>3097</v>
      </c>
      <c r="G64" s="23" t="s">
        <v>2912</v>
      </c>
    </row>
    <row r="65" spans="1:7" ht="30" customHeight="1" x14ac:dyDescent="0.45">
      <c r="A65" s="23" t="s">
        <v>3098</v>
      </c>
      <c r="B65" s="23" t="s">
        <v>2877</v>
      </c>
      <c r="C65" s="3" t="s">
        <v>2622</v>
      </c>
      <c r="D65" s="3" t="s">
        <v>2614</v>
      </c>
      <c r="E65" s="24" t="s">
        <v>2625</v>
      </c>
      <c r="F65" s="3" t="s">
        <v>2947</v>
      </c>
      <c r="G65" s="23" t="s">
        <v>2912</v>
      </c>
    </row>
    <row r="66" spans="1:7" ht="30" customHeight="1" x14ac:dyDescent="0.45">
      <c r="A66" s="23" t="s">
        <v>3099</v>
      </c>
      <c r="B66" s="23" t="s">
        <v>2877</v>
      </c>
      <c r="C66" s="3" t="s">
        <v>3100</v>
      </c>
      <c r="D66" s="3" t="s">
        <v>2614</v>
      </c>
      <c r="E66" s="24" t="s">
        <v>3101</v>
      </c>
      <c r="F66" s="3" t="s">
        <v>3102</v>
      </c>
      <c r="G66" s="23" t="s">
        <v>2912</v>
      </c>
    </row>
    <row r="67" spans="1:7" ht="18" customHeight="1" x14ac:dyDescent="0.45">
      <c r="A67" s="23" t="s">
        <v>3103</v>
      </c>
      <c r="B67" s="23" t="s">
        <v>2877</v>
      </c>
      <c r="C67" s="3" t="s">
        <v>3104</v>
      </c>
      <c r="D67" s="3" t="s">
        <v>2635</v>
      </c>
      <c r="E67" s="24" t="s">
        <v>2638</v>
      </c>
      <c r="F67" s="3" t="s">
        <v>2947</v>
      </c>
      <c r="G67" s="23" t="s">
        <v>2912</v>
      </c>
    </row>
    <row r="68" spans="1:7" ht="45" customHeight="1" x14ac:dyDescent="0.45">
      <c r="A68" s="23" t="s">
        <v>3105</v>
      </c>
      <c r="B68" s="23" t="s">
        <v>2877</v>
      </c>
      <c r="C68" s="3" t="s">
        <v>3106</v>
      </c>
      <c r="D68" s="3" t="s">
        <v>2545</v>
      </c>
      <c r="E68" s="24" t="s">
        <v>2646</v>
      </c>
      <c r="F68" s="3" t="s">
        <v>3107</v>
      </c>
      <c r="G68" s="23" t="s">
        <v>2912</v>
      </c>
    </row>
    <row r="69" spans="1:7" ht="30" customHeight="1" x14ac:dyDescent="0.45">
      <c r="A69" s="23" t="s">
        <v>3108</v>
      </c>
      <c r="B69" s="23" t="s">
        <v>2877</v>
      </c>
      <c r="C69" s="3" t="s">
        <v>3109</v>
      </c>
      <c r="D69" s="3" t="s">
        <v>2545</v>
      </c>
      <c r="E69" s="24" t="s">
        <v>2642</v>
      </c>
      <c r="F69" s="3" t="s">
        <v>3110</v>
      </c>
      <c r="G69" s="23" t="s">
        <v>2912</v>
      </c>
    </row>
    <row r="70" spans="1:7" ht="30" customHeight="1" x14ac:dyDescent="0.45">
      <c r="A70" s="23" t="s">
        <v>3111</v>
      </c>
      <c r="B70" s="23" t="s">
        <v>2877</v>
      </c>
      <c r="C70" s="3" t="s">
        <v>3112</v>
      </c>
      <c r="D70" s="3" t="s">
        <v>3113</v>
      </c>
      <c r="E70" s="24" t="s">
        <v>3114</v>
      </c>
      <c r="F70" s="3" t="s">
        <v>2947</v>
      </c>
      <c r="G70" s="23" t="s">
        <v>2912</v>
      </c>
    </row>
    <row r="71" spans="1:7" ht="18" customHeight="1" x14ac:dyDescent="0.45">
      <c r="A71" s="23" t="s">
        <v>3115</v>
      </c>
      <c r="B71" s="23" t="s">
        <v>2877</v>
      </c>
      <c r="C71" s="3" t="s">
        <v>3116</v>
      </c>
      <c r="D71" s="3" t="s">
        <v>3113</v>
      </c>
      <c r="E71" s="24" t="s">
        <v>3117</v>
      </c>
      <c r="F71" s="3" t="s">
        <v>3118</v>
      </c>
      <c r="G71" s="23" t="s">
        <v>2912</v>
      </c>
    </row>
    <row r="72" spans="1:7" ht="60" customHeight="1" x14ac:dyDescent="0.45">
      <c r="A72" s="23" t="s">
        <v>3119</v>
      </c>
      <c r="B72" s="23" t="s">
        <v>2877</v>
      </c>
      <c r="C72" s="3" t="s">
        <v>3120</v>
      </c>
      <c r="D72" s="3" t="s">
        <v>3121</v>
      </c>
      <c r="E72" s="24" t="s">
        <v>3122</v>
      </c>
      <c r="F72" s="3" t="s">
        <v>2947</v>
      </c>
      <c r="G72" s="23" t="s">
        <v>2912</v>
      </c>
    </row>
    <row r="73" spans="1:7" ht="45" customHeight="1" x14ac:dyDescent="0.45">
      <c r="A73" s="23" t="s">
        <v>3123</v>
      </c>
      <c r="B73" s="23" t="s">
        <v>2877</v>
      </c>
      <c r="C73" s="3" t="s">
        <v>3124</v>
      </c>
      <c r="D73" s="3" t="s">
        <v>3121</v>
      </c>
      <c r="E73" s="24" t="s">
        <v>3125</v>
      </c>
      <c r="F73" s="3" t="s">
        <v>3126</v>
      </c>
      <c r="G73" s="23" t="s">
        <v>2912</v>
      </c>
    </row>
    <row r="74" spans="1:7" ht="60" customHeight="1" x14ac:dyDescent="0.45">
      <c r="A74" s="23" t="s">
        <v>3127</v>
      </c>
      <c r="B74" s="23" t="s">
        <v>2877</v>
      </c>
      <c r="C74" s="3" t="s">
        <v>3128</v>
      </c>
      <c r="D74" s="3" t="s">
        <v>2581</v>
      </c>
      <c r="E74" s="24" t="s">
        <v>3129</v>
      </c>
      <c r="F74" s="3" t="s">
        <v>3130</v>
      </c>
      <c r="G74" s="23" t="s">
        <v>2912</v>
      </c>
    </row>
    <row r="75" spans="1:7" ht="30" customHeight="1" x14ac:dyDescent="0.45">
      <c r="A75" s="23" t="s">
        <v>3131</v>
      </c>
      <c r="B75" s="23" t="s">
        <v>2877</v>
      </c>
      <c r="C75" s="3" t="s">
        <v>3132</v>
      </c>
      <c r="D75" s="3" t="s">
        <v>2614</v>
      </c>
      <c r="E75" s="24" t="s">
        <v>3133</v>
      </c>
      <c r="F75" s="3" t="s">
        <v>2947</v>
      </c>
      <c r="G75" s="23" t="s">
        <v>2912</v>
      </c>
    </row>
    <row r="76" spans="1:7" ht="45" customHeight="1" x14ac:dyDescent="0.45">
      <c r="A76" s="23" t="s">
        <v>3134</v>
      </c>
      <c r="B76" s="23" t="s">
        <v>2877</v>
      </c>
      <c r="C76" s="3" t="s">
        <v>3135</v>
      </c>
      <c r="D76" s="3" t="s">
        <v>2545</v>
      </c>
      <c r="E76" s="24" t="s">
        <v>3136</v>
      </c>
      <c r="F76" s="3" t="s">
        <v>2947</v>
      </c>
      <c r="G76" s="23" t="s">
        <v>2912</v>
      </c>
    </row>
    <row r="77" spans="1:7" ht="45" customHeight="1" x14ac:dyDescent="0.45">
      <c r="A77" s="23" t="s">
        <v>1962</v>
      </c>
      <c r="B77" s="23" t="s">
        <v>2877</v>
      </c>
      <c r="C77" s="3" t="s">
        <v>3137</v>
      </c>
      <c r="D77" s="3" t="s">
        <v>2581</v>
      </c>
      <c r="E77" s="24" t="s">
        <v>3138</v>
      </c>
      <c r="F77" s="3" t="s">
        <v>3094</v>
      </c>
      <c r="G77" s="23" t="s">
        <v>1192</v>
      </c>
    </row>
    <row r="78" spans="1:7" ht="45" customHeight="1" x14ac:dyDescent="0.45">
      <c r="A78" s="23" t="s">
        <v>1317</v>
      </c>
      <c r="B78" s="23" t="s">
        <v>3139</v>
      </c>
      <c r="C78" s="3" t="s">
        <v>3140</v>
      </c>
      <c r="D78" s="3" t="s">
        <v>3141</v>
      </c>
      <c r="E78" s="24" t="s">
        <v>3142</v>
      </c>
      <c r="F78" s="3" t="s">
        <v>3143</v>
      </c>
      <c r="G78" s="23" t="s">
        <v>2912</v>
      </c>
    </row>
    <row r="79" spans="1:7" ht="30" customHeight="1" x14ac:dyDescent="0.45">
      <c r="A79" s="23" t="s">
        <v>1325</v>
      </c>
      <c r="B79" s="23" t="s">
        <v>3139</v>
      </c>
      <c r="C79" s="3" t="s">
        <v>2677</v>
      </c>
      <c r="D79" s="3" t="s">
        <v>2678</v>
      </c>
      <c r="E79" s="24" t="s">
        <v>2681</v>
      </c>
      <c r="F79" s="3" t="s">
        <v>3144</v>
      </c>
      <c r="G79" s="23" t="s">
        <v>2912</v>
      </c>
    </row>
    <row r="80" spans="1:7" ht="30" customHeight="1" x14ac:dyDescent="0.45">
      <c r="A80" s="23" t="s">
        <v>3145</v>
      </c>
      <c r="B80" s="23" t="s">
        <v>3139</v>
      </c>
      <c r="C80" s="3" t="s">
        <v>3146</v>
      </c>
      <c r="D80" s="3" t="s">
        <v>2545</v>
      </c>
      <c r="E80" s="24" t="s">
        <v>3147</v>
      </c>
      <c r="F80" s="3" t="s">
        <v>2947</v>
      </c>
      <c r="G80" s="23" t="s">
        <v>2912</v>
      </c>
    </row>
    <row r="81" spans="1:7" ht="30" customHeight="1" x14ac:dyDescent="0.45">
      <c r="A81" s="23" t="s">
        <v>3148</v>
      </c>
      <c r="B81" s="23" t="s">
        <v>3139</v>
      </c>
      <c r="C81" s="3" t="s">
        <v>3149</v>
      </c>
      <c r="D81" s="3" t="s">
        <v>2545</v>
      </c>
      <c r="E81" s="24" t="s">
        <v>3150</v>
      </c>
      <c r="F81" s="3" t="s">
        <v>2947</v>
      </c>
      <c r="G81" s="23" t="s">
        <v>2912</v>
      </c>
    </row>
    <row r="82" spans="1:7" ht="30" customHeight="1" x14ac:dyDescent="0.45">
      <c r="A82" s="23" t="s">
        <v>1312</v>
      </c>
      <c r="B82" s="23" t="s">
        <v>3139</v>
      </c>
      <c r="C82" s="3" t="s">
        <v>3151</v>
      </c>
      <c r="D82" s="3" t="s">
        <v>2545</v>
      </c>
      <c r="E82" s="24" t="s">
        <v>3152</v>
      </c>
      <c r="F82" s="3" t="s">
        <v>3153</v>
      </c>
      <c r="G82" s="23" t="s">
        <v>2912</v>
      </c>
    </row>
    <row r="83" spans="1:7" ht="30" customHeight="1" x14ac:dyDescent="0.45">
      <c r="A83" s="23" t="s">
        <v>1308</v>
      </c>
      <c r="B83" s="23" t="s">
        <v>3139</v>
      </c>
      <c r="C83" s="3" t="s">
        <v>3154</v>
      </c>
      <c r="D83" s="3" t="s">
        <v>3155</v>
      </c>
      <c r="E83" s="24" t="s">
        <v>3156</v>
      </c>
      <c r="F83" s="3" t="s">
        <v>3157</v>
      </c>
      <c r="G83" s="23" t="s">
        <v>2912</v>
      </c>
    </row>
    <row r="84" spans="1:7" ht="60" customHeight="1" x14ac:dyDescent="0.45">
      <c r="A84" s="23" t="s">
        <v>3158</v>
      </c>
      <c r="B84" s="23" t="s">
        <v>3139</v>
      </c>
      <c r="C84" s="3" t="s">
        <v>3159</v>
      </c>
      <c r="D84" s="3" t="s">
        <v>3160</v>
      </c>
      <c r="E84" s="24" t="s">
        <v>3161</v>
      </c>
      <c r="F84" s="3" t="s">
        <v>3162</v>
      </c>
      <c r="G84" s="23" t="s">
        <v>2912</v>
      </c>
    </row>
    <row r="85" spans="1:7" ht="45" customHeight="1" x14ac:dyDescent="0.45">
      <c r="A85" s="23" t="s">
        <v>1321</v>
      </c>
      <c r="B85" s="23" t="s">
        <v>3139</v>
      </c>
      <c r="C85" s="3" t="s">
        <v>3163</v>
      </c>
      <c r="D85" s="3" t="s">
        <v>2545</v>
      </c>
      <c r="E85" s="24" t="s">
        <v>3164</v>
      </c>
      <c r="F85" s="3" t="s">
        <v>2947</v>
      </c>
      <c r="G85" s="23" t="s">
        <v>2912</v>
      </c>
    </row>
    <row r="86" spans="1:7" ht="30" customHeight="1" x14ac:dyDescent="0.45">
      <c r="A86" s="23" t="s">
        <v>3165</v>
      </c>
      <c r="B86" s="23" t="s">
        <v>3139</v>
      </c>
      <c r="C86" s="3" t="s">
        <v>3166</v>
      </c>
      <c r="D86" s="3" t="s">
        <v>3167</v>
      </c>
      <c r="E86" s="24" t="s">
        <v>3168</v>
      </c>
      <c r="F86" s="3" t="s">
        <v>3169</v>
      </c>
      <c r="G86" s="23" t="s">
        <v>2912</v>
      </c>
    </row>
    <row r="87" spans="1:7" ht="45" customHeight="1" x14ac:dyDescent="0.45">
      <c r="A87" s="23" t="s">
        <v>3170</v>
      </c>
      <c r="B87" s="23" t="s">
        <v>3171</v>
      </c>
      <c r="C87" s="3" t="s">
        <v>3172</v>
      </c>
      <c r="D87" s="3" t="s">
        <v>2576</v>
      </c>
      <c r="E87" s="24" t="s">
        <v>2588</v>
      </c>
      <c r="F87" s="3" t="s">
        <v>3173</v>
      </c>
      <c r="G87" s="23" t="s">
        <v>2912</v>
      </c>
    </row>
    <row r="88" spans="1:7" ht="45" customHeight="1" x14ac:dyDescent="0.45">
      <c r="A88" s="23" t="s">
        <v>3174</v>
      </c>
      <c r="B88" s="23" t="s">
        <v>3171</v>
      </c>
      <c r="C88" s="3" t="s">
        <v>3175</v>
      </c>
      <c r="D88" s="3" t="s">
        <v>2576</v>
      </c>
      <c r="E88" s="24" t="s">
        <v>3176</v>
      </c>
      <c r="F88" s="3" t="s">
        <v>3177</v>
      </c>
      <c r="G88" s="23" t="s">
        <v>2912</v>
      </c>
    </row>
    <row r="89" spans="1:7" ht="45" customHeight="1" x14ac:dyDescent="0.45">
      <c r="A89" s="23" t="s">
        <v>3178</v>
      </c>
      <c r="B89" s="23" t="s">
        <v>3171</v>
      </c>
      <c r="C89" s="3" t="s">
        <v>3179</v>
      </c>
      <c r="D89" s="3" t="s">
        <v>3180</v>
      </c>
      <c r="E89" s="24" t="s">
        <v>3181</v>
      </c>
      <c r="F89" s="3" t="s">
        <v>3177</v>
      </c>
      <c r="G89" s="23" t="s">
        <v>2912</v>
      </c>
    </row>
    <row r="90" spans="1:7" ht="45" customHeight="1" x14ac:dyDescent="0.45">
      <c r="A90" s="23" t="s">
        <v>3182</v>
      </c>
      <c r="B90" s="23" t="s">
        <v>3171</v>
      </c>
      <c r="C90" s="3" t="s">
        <v>3183</v>
      </c>
      <c r="D90" s="3" t="s">
        <v>2576</v>
      </c>
      <c r="E90" s="24" t="s">
        <v>3184</v>
      </c>
      <c r="F90" s="3" t="s">
        <v>3185</v>
      </c>
      <c r="G90" s="23" t="s">
        <v>2912</v>
      </c>
    </row>
    <row r="91" spans="1:7" ht="45" customHeight="1" x14ac:dyDescent="0.45">
      <c r="A91" s="23" t="s">
        <v>3186</v>
      </c>
      <c r="B91" s="23" t="s">
        <v>3171</v>
      </c>
      <c r="C91" s="3" t="s">
        <v>3187</v>
      </c>
      <c r="D91" s="3" t="s">
        <v>3188</v>
      </c>
      <c r="E91" s="24" t="s">
        <v>3189</v>
      </c>
      <c r="F91" s="3" t="s">
        <v>2947</v>
      </c>
      <c r="G91" s="23" t="s">
        <v>2912</v>
      </c>
    </row>
    <row r="92" spans="1:7" ht="30" customHeight="1" x14ac:dyDescent="0.45">
      <c r="A92" s="23" t="s">
        <v>654</v>
      </c>
      <c r="B92" s="23" t="s">
        <v>3190</v>
      </c>
      <c r="C92" s="3" t="s">
        <v>3191</v>
      </c>
      <c r="D92" s="3" t="s">
        <v>2614</v>
      </c>
      <c r="E92" s="24" t="s">
        <v>2625</v>
      </c>
      <c r="F92" s="3" t="s">
        <v>3192</v>
      </c>
      <c r="G92" s="23" t="s">
        <v>2912</v>
      </c>
    </row>
    <row r="93" spans="1:7" ht="18" customHeight="1" x14ac:dyDescent="0.45">
      <c r="A93" s="23" t="s">
        <v>3193</v>
      </c>
      <c r="B93" s="23" t="s">
        <v>3190</v>
      </c>
      <c r="C93" s="3" t="s">
        <v>3194</v>
      </c>
      <c r="D93" s="3" t="s">
        <v>2635</v>
      </c>
      <c r="E93" s="24" t="s">
        <v>2638</v>
      </c>
      <c r="F93" s="3" t="s">
        <v>2947</v>
      </c>
      <c r="G93" s="23" t="s">
        <v>2912</v>
      </c>
    </row>
    <row r="94" spans="1:7" ht="30" customHeight="1" x14ac:dyDescent="0.45">
      <c r="A94" s="23" t="s">
        <v>3195</v>
      </c>
      <c r="B94" s="23" t="s">
        <v>3190</v>
      </c>
      <c r="C94" s="3" t="s">
        <v>3196</v>
      </c>
      <c r="D94" s="3" t="s">
        <v>2545</v>
      </c>
      <c r="E94" s="24" t="s">
        <v>3197</v>
      </c>
      <c r="F94" s="3" t="s">
        <v>2947</v>
      </c>
      <c r="G94" s="23" t="s">
        <v>2912</v>
      </c>
    </row>
    <row r="95" spans="1:7" ht="30" customHeight="1" x14ac:dyDescent="0.45">
      <c r="A95" s="23" t="s">
        <v>3198</v>
      </c>
      <c r="B95" s="23" t="s">
        <v>3190</v>
      </c>
      <c r="C95" s="3" t="s">
        <v>3199</v>
      </c>
      <c r="D95" s="3" t="s">
        <v>2614</v>
      </c>
      <c r="E95" s="24" t="s">
        <v>3133</v>
      </c>
      <c r="F95" s="3" t="s">
        <v>2947</v>
      </c>
      <c r="G95" s="23" t="s">
        <v>2912</v>
      </c>
    </row>
    <row r="96" spans="1:7" ht="30" customHeight="1" x14ac:dyDescent="0.45">
      <c r="A96" s="23" t="s">
        <v>3200</v>
      </c>
      <c r="B96" s="23" t="s">
        <v>3190</v>
      </c>
      <c r="C96" s="3" t="s">
        <v>3201</v>
      </c>
      <c r="D96" s="3" t="s">
        <v>2545</v>
      </c>
      <c r="E96" s="24" t="s">
        <v>3202</v>
      </c>
      <c r="F96" s="3" t="s">
        <v>2947</v>
      </c>
      <c r="G96" s="23" t="s">
        <v>2912</v>
      </c>
    </row>
    <row r="97" spans="1:7" ht="30" customHeight="1" x14ac:dyDescent="0.45">
      <c r="A97" s="23" t="s">
        <v>3203</v>
      </c>
      <c r="B97" s="23" t="s">
        <v>3190</v>
      </c>
      <c r="C97" s="3" t="s">
        <v>3204</v>
      </c>
      <c r="D97" s="3" t="s">
        <v>2635</v>
      </c>
      <c r="E97" s="24" t="s">
        <v>3205</v>
      </c>
      <c r="F97" s="3" t="s">
        <v>2947</v>
      </c>
      <c r="G97" s="23" t="s">
        <v>2912</v>
      </c>
    </row>
    <row r="98" spans="1:7" ht="30" customHeight="1" x14ac:dyDescent="0.45">
      <c r="A98" s="23" t="s">
        <v>3206</v>
      </c>
      <c r="B98" s="23" t="s">
        <v>3190</v>
      </c>
      <c r="C98" s="3" t="s">
        <v>3207</v>
      </c>
      <c r="D98" s="3" t="s">
        <v>2545</v>
      </c>
      <c r="E98" s="24" t="s">
        <v>3208</v>
      </c>
      <c r="F98" s="3" t="s">
        <v>3209</v>
      </c>
      <c r="G98" s="23" t="s">
        <v>2912</v>
      </c>
    </row>
    <row r="99" spans="1:7" ht="45" customHeight="1" x14ac:dyDescent="0.45">
      <c r="A99" s="23" t="s">
        <v>3210</v>
      </c>
      <c r="B99" s="23" t="s">
        <v>3190</v>
      </c>
      <c r="C99" s="3" t="s">
        <v>3106</v>
      </c>
      <c r="D99" s="3" t="s">
        <v>2545</v>
      </c>
      <c r="E99" s="24" t="s">
        <v>2646</v>
      </c>
      <c r="F99" s="3" t="s">
        <v>3211</v>
      </c>
      <c r="G99" s="23" t="s">
        <v>1192</v>
      </c>
    </row>
    <row r="100" spans="1:7" ht="18" customHeight="1" x14ac:dyDescent="0.45">
      <c r="A100" s="23" t="s">
        <v>3212</v>
      </c>
      <c r="B100" s="23" t="s">
        <v>3190</v>
      </c>
      <c r="C100" s="3" t="s">
        <v>3213</v>
      </c>
      <c r="D100" s="3" t="s">
        <v>3214</v>
      </c>
      <c r="E100" s="24" t="s">
        <v>3215</v>
      </c>
      <c r="F100" s="3" t="s">
        <v>3216</v>
      </c>
      <c r="G100" s="23" t="s">
        <v>1192</v>
      </c>
    </row>
    <row r="101" spans="1:7" ht="18" customHeight="1" x14ac:dyDescent="0.45">
      <c r="A101" s="23" t="s">
        <v>3217</v>
      </c>
      <c r="B101" s="23" t="s">
        <v>3190</v>
      </c>
      <c r="C101" s="3" t="s">
        <v>3218</v>
      </c>
      <c r="D101" s="3" t="s">
        <v>2545</v>
      </c>
      <c r="E101" s="24" t="s">
        <v>3219</v>
      </c>
      <c r="F101" s="3" t="s">
        <v>3220</v>
      </c>
      <c r="G101" s="23" t="s">
        <v>1192</v>
      </c>
    </row>
    <row r="102" spans="1:7" ht="30" customHeight="1" x14ac:dyDescent="0.45">
      <c r="A102" s="23" t="s">
        <v>3221</v>
      </c>
      <c r="B102" s="23" t="s">
        <v>3190</v>
      </c>
      <c r="C102" s="3" t="s">
        <v>3222</v>
      </c>
      <c r="D102" s="3" t="s">
        <v>2545</v>
      </c>
      <c r="E102" s="24" t="s">
        <v>3223</v>
      </c>
      <c r="F102" s="3" t="s">
        <v>3224</v>
      </c>
      <c r="G102" s="23" t="s">
        <v>1192</v>
      </c>
    </row>
    <row r="103" spans="1:7" ht="30" customHeight="1" x14ac:dyDescent="0.45">
      <c r="A103" s="23" t="s">
        <v>3225</v>
      </c>
      <c r="B103" s="23" t="s">
        <v>3190</v>
      </c>
      <c r="C103" s="3" t="s">
        <v>3226</v>
      </c>
      <c r="D103" s="3" t="s">
        <v>2545</v>
      </c>
      <c r="E103" s="24" t="s">
        <v>2642</v>
      </c>
      <c r="F103" s="3" t="s">
        <v>3227</v>
      </c>
      <c r="G103" s="23" t="s">
        <v>1192</v>
      </c>
    </row>
    <row r="104" spans="1:7" ht="30" customHeight="1" x14ac:dyDescent="0.45">
      <c r="A104" s="23" t="s">
        <v>3228</v>
      </c>
      <c r="B104" s="23" t="s">
        <v>3190</v>
      </c>
      <c r="C104" s="3" t="s">
        <v>3229</v>
      </c>
      <c r="D104" s="3" t="s">
        <v>2545</v>
      </c>
      <c r="E104" s="24" t="s">
        <v>3230</v>
      </c>
      <c r="F104" s="3" t="s">
        <v>3231</v>
      </c>
      <c r="G104" s="23" t="s">
        <v>2912</v>
      </c>
    </row>
    <row r="105" spans="1:7" ht="30" customHeight="1" x14ac:dyDescent="0.45">
      <c r="A105" s="23" t="s">
        <v>3232</v>
      </c>
      <c r="B105" s="23" t="s">
        <v>3190</v>
      </c>
      <c r="C105" s="3" t="s">
        <v>3233</v>
      </c>
      <c r="D105" s="3" t="s">
        <v>2614</v>
      </c>
      <c r="E105" s="24" t="s">
        <v>3234</v>
      </c>
      <c r="F105" s="3" t="s">
        <v>3235</v>
      </c>
      <c r="G105" s="23" t="s">
        <v>1192</v>
      </c>
    </row>
    <row r="106" spans="1:7" ht="18" customHeight="1" x14ac:dyDescent="0.45">
      <c r="A106" s="23" t="s">
        <v>3236</v>
      </c>
      <c r="B106" s="23" t="s">
        <v>3190</v>
      </c>
      <c r="C106" s="3" t="s">
        <v>3237</v>
      </c>
      <c r="D106" s="3" t="s">
        <v>2614</v>
      </c>
      <c r="E106" s="24" t="s">
        <v>3238</v>
      </c>
      <c r="F106" s="3" t="s">
        <v>3239</v>
      </c>
      <c r="G106" s="23" t="s">
        <v>1192</v>
      </c>
    </row>
    <row r="107" spans="1:7" ht="60" customHeight="1" x14ac:dyDescent="0.45">
      <c r="A107" s="23" t="s">
        <v>3240</v>
      </c>
      <c r="B107" s="23" t="s">
        <v>3190</v>
      </c>
      <c r="C107" s="3" t="s">
        <v>3241</v>
      </c>
      <c r="D107" s="3" t="s">
        <v>2614</v>
      </c>
      <c r="E107" s="24" t="s">
        <v>3242</v>
      </c>
      <c r="F107" s="3" t="s">
        <v>2947</v>
      </c>
      <c r="G107" s="23" t="s">
        <v>1192</v>
      </c>
    </row>
    <row r="108" spans="1:7" ht="18" customHeight="1" x14ac:dyDescent="0.45">
      <c r="A108" s="23" t="s">
        <v>3243</v>
      </c>
      <c r="B108" s="23" t="s">
        <v>3190</v>
      </c>
      <c r="C108" s="3" t="s">
        <v>3244</v>
      </c>
      <c r="D108" s="3" t="s">
        <v>3245</v>
      </c>
      <c r="E108" s="24" t="s">
        <v>3246</v>
      </c>
      <c r="F108" s="3" t="s">
        <v>3247</v>
      </c>
      <c r="G108" s="23" t="s">
        <v>1192</v>
      </c>
    </row>
    <row r="109" spans="1:7" ht="105" customHeight="1" x14ac:dyDescent="0.45">
      <c r="A109" s="23" t="s">
        <v>3248</v>
      </c>
      <c r="B109" s="23" t="s">
        <v>3190</v>
      </c>
      <c r="C109" s="3" t="s">
        <v>3249</v>
      </c>
      <c r="D109" s="3" t="s">
        <v>2635</v>
      </c>
      <c r="E109" s="24" t="s">
        <v>3250</v>
      </c>
      <c r="F109" s="3" t="s">
        <v>2947</v>
      </c>
      <c r="G109" s="23" t="s">
        <v>2912</v>
      </c>
    </row>
    <row r="110" spans="1:7" ht="30" customHeight="1" x14ac:dyDescent="0.45">
      <c r="A110" s="23" t="s">
        <v>3251</v>
      </c>
      <c r="B110" s="23" t="s">
        <v>3190</v>
      </c>
      <c r="C110" s="3" t="s">
        <v>3252</v>
      </c>
      <c r="D110" s="3" t="s">
        <v>2635</v>
      </c>
      <c r="E110" s="24" t="s">
        <v>3253</v>
      </c>
      <c r="F110" s="3" t="s">
        <v>3254</v>
      </c>
      <c r="G110" s="23" t="s">
        <v>1192</v>
      </c>
    </row>
    <row r="111" spans="1:7" ht="18" customHeight="1" x14ac:dyDescent="0.45">
      <c r="A111" s="23" t="s">
        <v>3255</v>
      </c>
      <c r="B111" s="23" t="s">
        <v>3190</v>
      </c>
      <c r="C111" s="3" t="s">
        <v>3256</v>
      </c>
      <c r="D111" s="3" t="s">
        <v>3245</v>
      </c>
      <c r="E111" s="24" t="s">
        <v>3257</v>
      </c>
      <c r="F111" s="3" t="s">
        <v>3258</v>
      </c>
      <c r="G111" s="23" t="s">
        <v>2912</v>
      </c>
    </row>
    <row r="112" spans="1:7" ht="18" customHeight="1" x14ac:dyDescent="0.45">
      <c r="A112" s="23" t="s">
        <v>3259</v>
      </c>
      <c r="B112" s="23" t="s">
        <v>3190</v>
      </c>
      <c r="C112" s="3" t="s">
        <v>3260</v>
      </c>
      <c r="D112" s="3" t="s">
        <v>2635</v>
      </c>
      <c r="E112" s="24" t="s">
        <v>3261</v>
      </c>
      <c r="F112" s="3" t="s">
        <v>3262</v>
      </c>
      <c r="G112" s="23" t="s">
        <v>2912</v>
      </c>
    </row>
    <row r="113" spans="1:7" ht="30" customHeight="1" x14ac:dyDescent="0.45">
      <c r="A113" s="23" t="s">
        <v>2714</v>
      </c>
      <c r="B113" s="23" t="s">
        <v>3190</v>
      </c>
      <c r="C113" s="3" t="s">
        <v>3263</v>
      </c>
      <c r="D113" s="3" t="s">
        <v>2614</v>
      </c>
      <c r="E113" s="24" t="s">
        <v>3264</v>
      </c>
      <c r="F113" s="3" t="s">
        <v>2947</v>
      </c>
      <c r="G113" s="23" t="s">
        <v>2912</v>
      </c>
    </row>
    <row r="114" spans="1:7" ht="18" customHeight="1" x14ac:dyDescent="0.45">
      <c r="A114" s="23" t="s">
        <v>3265</v>
      </c>
      <c r="B114" s="23" t="s">
        <v>3190</v>
      </c>
      <c r="C114" s="3" t="s">
        <v>3266</v>
      </c>
      <c r="D114" s="3" t="s">
        <v>3141</v>
      </c>
      <c r="E114" s="24" t="s">
        <v>3267</v>
      </c>
      <c r="F114" s="3" t="s">
        <v>3268</v>
      </c>
      <c r="G114" s="23" t="s">
        <v>2912</v>
      </c>
    </row>
    <row r="115" spans="1:7" ht="30" customHeight="1" x14ac:dyDescent="0.45">
      <c r="A115" s="23" t="s">
        <v>3269</v>
      </c>
      <c r="B115" s="23" t="s">
        <v>3190</v>
      </c>
      <c r="C115" s="3" t="s">
        <v>3270</v>
      </c>
      <c r="D115" s="3" t="s">
        <v>3141</v>
      </c>
      <c r="E115" s="24" t="s">
        <v>3142</v>
      </c>
      <c r="F115" s="3" t="s">
        <v>3268</v>
      </c>
      <c r="G115" s="23" t="s">
        <v>2912</v>
      </c>
    </row>
    <row r="116" spans="1:7" ht="18" customHeight="1" x14ac:dyDescent="0.45">
      <c r="A116" s="23" t="s">
        <v>3271</v>
      </c>
      <c r="B116" s="23" t="s">
        <v>3190</v>
      </c>
      <c r="C116" s="3" t="s">
        <v>3272</v>
      </c>
      <c r="D116" s="3" t="s">
        <v>3141</v>
      </c>
      <c r="E116" s="24" t="s">
        <v>3273</v>
      </c>
      <c r="F116" s="3" t="s">
        <v>3274</v>
      </c>
      <c r="G116" s="23" t="s">
        <v>2912</v>
      </c>
    </row>
    <row r="117" spans="1:7" ht="18" customHeight="1" x14ac:dyDescent="0.45">
      <c r="A117" s="23" t="s">
        <v>3275</v>
      </c>
      <c r="B117" s="23" t="s">
        <v>3190</v>
      </c>
      <c r="C117" s="3" t="s">
        <v>3276</v>
      </c>
      <c r="D117" s="3" t="s">
        <v>3141</v>
      </c>
      <c r="E117" s="24" t="s">
        <v>3277</v>
      </c>
      <c r="F117" s="3" t="s">
        <v>3278</v>
      </c>
      <c r="G117" s="23" t="s">
        <v>2912</v>
      </c>
    </row>
    <row r="118" spans="1:7" ht="18" customHeight="1" x14ac:dyDescent="0.45">
      <c r="A118" s="23" t="s">
        <v>3279</v>
      </c>
      <c r="B118" s="23" t="s">
        <v>3190</v>
      </c>
      <c r="C118" s="3" t="s">
        <v>3280</v>
      </c>
      <c r="D118" s="3" t="s">
        <v>2545</v>
      </c>
      <c r="E118" s="24" t="s">
        <v>3281</v>
      </c>
      <c r="F118" s="3" t="s">
        <v>2947</v>
      </c>
      <c r="G118" s="23" t="s">
        <v>2912</v>
      </c>
    </row>
    <row r="119" spans="1:7" ht="30" customHeight="1" x14ac:dyDescent="0.45">
      <c r="A119" s="23" t="s">
        <v>1162</v>
      </c>
      <c r="B119" s="23" t="s">
        <v>3190</v>
      </c>
      <c r="C119" s="3" t="s">
        <v>3282</v>
      </c>
      <c r="D119" s="3" t="s">
        <v>2614</v>
      </c>
      <c r="E119" s="24" t="s">
        <v>3283</v>
      </c>
      <c r="F119" s="3" t="s">
        <v>3284</v>
      </c>
      <c r="G119" s="23" t="s">
        <v>1192</v>
      </c>
    </row>
    <row r="120" spans="1:7" ht="45" customHeight="1" x14ac:dyDescent="0.45">
      <c r="A120" s="23" t="s">
        <v>3285</v>
      </c>
      <c r="B120" s="23" t="s">
        <v>3190</v>
      </c>
      <c r="C120" s="3" t="s">
        <v>3286</v>
      </c>
      <c r="D120" s="3" t="s">
        <v>3141</v>
      </c>
      <c r="E120" s="24" t="s">
        <v>3142</v>
      </c>
      <c r="F120" s="3" t="s">
        <v>3268</v>
      </c>
      <c r="G120" s="23" t="s">
        <v>1192</v>
      </c>
    </row>
    <row r="121" spans="1:7" ht="30" customHeight="1" x14ac:dyDescent="0.45">
      <c r="A121" s="23" t="s">
        <v>3287</v>
      </c>
      <c r="B121" s="23" t="s">
        <v>3190</v>
      </c>
      <c r="C121" s="3" t="s">
        <v>3288</v>
      </c>
      <c r="D121" s="3" t="s">
        <v>3141</v>
      </c>
      <c r="E121" s="24" t="s">
        <v>3289</v>
      </c>
      <c r="F121" s="3" t="s">
        <v>3268</v>
      </c>
      <c r="G121" s="23" t="s">
        <v>1192</v>
      </c>
    </row>
    <row r="122" spans="1:7" ht="30" customHeight="1" x14ac:dyDescent="0.45">
      <c r="A122" s="23" t="s">
        <v>3290</v>
      </c>
      <c r="B122" s="23" t="s">
        <v>3190</v>
      </c>
      <c r="C122" s="3" t="s">
        <v>3291</v>
      </c>
      <c r="D122" s="3" t="s">
        <v>3141</v>
      </c>
      <c r="E122" s="24" t="s">
        <v>3292</v>
      </c>
      <c r="F122" s="3" t="s">
        <v>3268</v>
      </c>
      <c r="G122" s="23" t="s">
        <v>1192</v>
      </c>
    </row>
    <row r="123" spans="1:7" ht="30" customHeight="1" x14ac:dyDescent="0.45">
      <c r="A123" s="23" t="s">
        <v>866</v>
      </c>
      <c r="B123" s="23" t="s">
        <v>3190</v>
      </c>
      <c r="C123" s="3" t="s">
        <v>3293</v>
      </c>
      <c r="D123" s="3" t="s">
        <v>860</v>
      </c>
      <c r="E123" s="24" t="s">
        <v>3294</v>
      </c>
      <c r="F123" s="3" t="s">
        <v>2947</v>
      </c>
      <c r="G123" s="23" t="s">
        <v>3295</v>
      </c>
    </row>
    <row r="124" spans="1:7" ht="30" customHeight="1" x14ac:dyDescent="0.45">
      <c r="A124" s="23" t="s">
        <v>871</v>
      </c>
      <c r="B124" s="23" t="s">
        <v>3190</v>
      </c>
      <c r="C124" s="3" t="s">
        <v>3296</v>
      </c>
      <c r="D124" s="3" t="s">
        <v>860</v>
      </c>
      <c r="E124" s="24" t="s">
        <v>3297</v>
      </c>
      <c r="F124" s="3" t="s">
        <v>2947</v>
      </c>
      <c r="G124" s="23" t="s">
        <v>3295</v>
      </c>
    </row>
    <row r="125" spans="1:7" ht="30" customHeight="1" x14ac:dyDescent="0.45">
      <c r="A125" s="23" t="s">
        <v>876</v>
      </c>
      <c r="B125" s="23" t="s">
        <v>3190</v>
      </c>
      <c r="C125" s="3" t="s">
        <v>3298</v>
      </c>
      <c r="D125" s="3" t="s">
        <v>3299</v>
      </c>
      <c r="E125" s="24" t="s">
        <v>3300</v>
      </c>
      <c r="F125" s="3" t="s">
        <v>2947</v>
      </c>
      <c r="G125" s="23" t="s">
        <v>3295</v>
      </c>
    </row>
    <row r="126" spans="1:7" ht="45" customHeight="1" x14ac:dyDescent="0.45">
      <c r="A126" s="23" t="s">
        <v>880</v>
      </c>
      <c r="B126" s="23" t="s">
        <v>3190</v>
      </c>
      <c r="C126" s="3" t="s">
        <v>3301</v>
      </c>
      <c r="D126" s="3" t="s">
        <v>872</v>
      </c>
      <c r="E126" s="24" t="s">
        <v>3302</v>
      </c>
      <c r="F126" s="3" t="s">
        <v>3303</v>
      </c>
      <c r="G126" s="23" t="s">
        <v>3295</v>
      </c>
    </row>
    <row r="127" spans="1:7" ht="30" customHeight="1" x14ac:dyDescent="0.45">
      <c r="A127" s="23" t="s">
        <v>886</v>
      </c>
      <c r="B127" s="23" t="s">
        <v>3190</v>
      </c>
      <c r="C127" s="3" t="s">
        <v>3304</v>
      </c>
      <c r="D127" s="3" t="s">
        <v>872</v>
      </c>
      <c r="E127" s="24" t="s">
        <v>3305</v>
      </c>
      <c r="F127" s="3" t="s">
        <v>3306</v>
      </c>
      <c r="G127" s="23" t="s">
        <v>3295</v>
      </c>
    </row>
    <row r="128" spans="1:7" ht="30" customHeight="1" x14ac:dyDescent="0.45">
      <c r="A128" s="23" t="s">
        <v>890</v>
      </c>
      <c r="B128" s="23" t="s">
        <v>3190</v>
      </c>
      <c r="C128" s="3" t="s">
        <v>3307</v>
      </c>
      <c r="D128" s="3" t="s">
        <v>872</v>
      </c>
      <c r="E128" s="24" t="s">
        <v>3308</v>
      </c>
      <c r="F128" s="3" t="s">
        <v>2947</v>
      </c>
      <c r="G128" s="23" t="s">
        <v>3295</v>
      </c>
    </row>
    <row r="129" spans="1:7" ht="30" customHeight="1" x14ac:dyDescent="0.45">
      <c r="A129" s="23" t="s">
        <v>896</v>
      </c>
      <c r="B129" s="23" t="s">
        <v>3190</v>
      </c>
      <c r="C129" s="3" t="s">
        <v>3309</v>
      </c>
      <c r="D129" s="3" t="s">
        <v>891</v>
      </c>
      <c r="E129" s="24" t="s">
        <v>3310</v>
      </c>
      <c r="F129" s="3" t="s">
        <v>3311</v>
      </c>
      <c r="G129" s="23" t="s">
        <v>3295</v>
      </c>
    </row>
    <row r="130" spans="1:7" ht="30" customHeight="1" x14ac:dyDescent="0.45">
      <c r="A130" s="23" t="s">
        <v>901</v>
      </c>
      <c r="B130" s="23" t="s">
        <v>3190</v>
      </c>
      <c r="C130" s="3" t="s">
        <v>3312</v>
      </c>
      <c r="D130" s="3" t="s">
        <v>3313</v>
      </c>
      <c r="E130" s="24" t="s">
        <v>3314</v>
      </c>
      <c r="F130" s="3" t="s">
        <v>2947</v>
      </c>
      <c r="G130" s="23" t="s">
        <v>3295</v>
      </c>
    </row>
    <row r="131" spans="1:7" ht="30" customHeight="1" x14ac:dyDescent="0.45">
      <c r="A131" s="23" t="s">
        <v>909</v>
      </c>
      <c r="B131" s="23" t="s">
        <v>3190</v>
      </c>
      <c r="C131" s="3" t="s">
        <v>3315</v>
      </c>
      <c r="D131" s="3" t="s">
        <v>3316</v>
      </c>
      <c r="E131" s="24" t="s">
        <v>3317</v>
      </c>
      <c r="F131" s="3" t="s">
        <v>2947</v>
      </c>
      <c r="G131" s="23" t="s">
        <v>3295</v>
      </c>
    </row>
    <row r="132" spans="1:7" ht="45" customHeight="1" x14ac:dyDescent="0.45">
      <c r="A132" s="23" t="s">
        <v>914</v>
      </c>
      <c r="B132" s="23" t="s">
        <v>3190</v>
      </c>
      <c r="C132" s="3" t="s">
        <v>3318</v>
      </c>
      <c r="D132" s="3" t="s">
        <v>3319</v>
      </c>
      <c r="E132" s="24" t="s">
        <v>3320</v>
      </c>
      <c r="F132" s="3" t="s">
        <v>3321</v>
      </c>
      <c r="G132" s="23" t="s">
        <v>3295</v>
      </c>
    </row>
    <row r="133" spans="1:7" ht="30" customHeight="1" x14ac:dyDescent="0.45">
      <c r="A133" s="23" t="s">
        <v>922</v>
      </c>
      <c r="B133" s="23" t="s">
        <v>3190</v>
      </c>
      <c r="C133" s="3" t="s">
        <v>3322</v>
      </c>
      <c r="D133" s="3" t="s">
        <v>3323</v>
      </c>
      <c r="E133" s="24" t="s">
        <v>3324</v>
      </c>
      <c r="F133" s="3" t="s">
        <v>3325</v>
      </c>
      <c r="G133" s="23" t="s">
        <v>3295</v>
      </c>
    </row>
    <row r="134" spans="1:7" ht="30" customHeight="1" x14ac:dyDescent="0.45">
      <c r="A134" s="23" t="s">
        <v>928</v>
      </c>
      <c r="B134" s="23" t="s">
        <v>3190</v>
      </c>
      <c r="C134" s="3" t="s">
        <v>3326</v>
      </c>
      <c r="D134" s="3" t="s">
        <v>3327</v>
      </c>
      <c r="E134" s="24" t="s">
        <v>3328</v>
      </c>
      <c r="F134" s="3" t="s">
        <v>2947</v>
      </c>
      <c r="G134" s="23" t="s">
        <v>3295</v>
      </c>
    </row>
    <row r="135" spans="1:7" ht="30" customHeight="1" x14ac:dyDescent="0.45">
      <c r="A135" s="23" t="s">
        <v>3329</v>
      </c>
      <c r="B135" s="23" t="s">
        <v>3190</v>
      </c>
      <c r="C135" s="3" t="s">
        <v>3330</v>
      </c>
      <c r="D135" s="3" t="s">
        <v>929</v>
      </c>
      <c r="E135" s="24" t="s">
        <v>3331</v>
      </c>
      <c r="F135" s="3" t="s">
        <v>2947</v>
      </c>
      <c r="G135" s="23" t="s">
        <v>3295</v>
      </c>
    </row>
    <row r="136" spans="1:7" ht="45" customHeight="1" x14ac:dyDescent="0.45">
      <c r="A136" s="23" t="s">
        <v>3332</v>
      </c>
      <c r="B136" s="23" t="s">
        <v>3190</v>
      </c>
      <c r="C136" s="3" t="s">
        <v>3333</v>
      </c>
      <c r="D136" s="3" t="s">
        <v>3334</v>
      </c>
      <c r="E136" s="24" t="s">
        <v>3335</v>
      </c>
      <c r="F136" s="3" t="s">
        <v>3336</v>
      </c>
      <c r="G136" s="23" t="s">
        <v>3295</v>
      </c>
    </row>
    <row r="137" spans="1:7" ht="30" customHeight="1" x14ac:dyDescent="0.45">
      <c r="A137" s="23" t="s">
        <v>948</v>
      </c>
      <c r="B137" s="23" t="s">
        <v>3190</v>
      </c>
      <c r="C137" s="3" t="s">
        <v>3337</v>
      </c>
      <c r="D137" s="3" t="s">
        <v>3338</v>
      </c>
      <c r="E137" s="24" t="s">
        <v>3339</v>
      </c>
      <c r="F137" s="3" t="s">
        <v>2947</v>
      </c>
      <c r="G137" s="23" t="s">
        <v>3295</v>
      </c>
    </row>
    <row r="138" spans="1:7" ht="30" customHeight="1" x14ac:dyDescent="0.45">
      <c r="A138" s="23" t="s">
        <v>954</v>
      </c>
      <c r="B138" s="23" t="s">
        <v>3190</v>
      </c>
      <c r="C138" s="3" t="s">
        <v>3340</v>
      </c>
      <c r="D138" s="3" t="s">
        <v>3341</v>
      </c>
      <c r="E138" s="24" t="s">
        <v>3342</v>
      </c>
      <c r="F138" s="3" t="s">
        <v>2947</v>
      </c>
      <c r="G138" s="23" t="s">
        <v>3295</v>
      </c>
    </row>
    <row r="139" spans="1:7" ht="30" customHeight="1" x14ac:dyDescent="0.45">
      <c r="A139" s="23" t="s">
        <v>957</v>
      </c>
      <c r="B139" s="23" t="s">
        <v>3190</v>
      </c>
      <c r="C139" s="3" t="s">
        <v>3343</v>
      </c>
      <c r="D139" s="3" t="s">
        <v>3344</v>
      </c>
      <c r="E139" s="24" t="s">
        <v>3345</v>
      </c>
      <c r="F139" s="3" t="s">
        <v>2947</v>
      </c>
      <c r="G139" s="23" t="s">
        <v>3295</v>
      </c>
    </row>
    <row r="140" spans="1:7" ht="45" customHeight="1" x14ac:dyDescent="0.45">
      <c r="A140" s="23" t="s">
        <v>964</v>
      </c>
      <c r="B140" s="23" t="s">
        <v>3190</v>
      </c>
      <c r="C140" s="3" t="s">
        <v>3346</v>
      </c>
      <c r="D140" s="3" t="s">
        <v>958</v>
      </c>
      <c r="E140" s="24" t="s">
        <v>3347</v>
      </c>
      <c r="F140" s="3" t="s">
        <v>2947</v>
      </c>
      <c r="G140" s="23" t="s">
        <v>3295</v>
      </c>
    </row>
    <row r="141" spans="1:7" ht="45" customHeight="1" x14ac:dyDescent="0.45">
      <c r="A141" s="23" t="s">
        <v>970</v>
      </c>
      <c r="B141" s="23" t="s">
        <v>3190</v>
      </c>
      <c r="C141" s="3" t="s">
        <v>3348</v>
      </c>
      <c r="D141" s="3" t="s">
        <v>965</v>
      </c>
      <c r="E141" s="24" t="s">
        <v>3349</v>
      </c>
      <c r="F141" s="3" t="s">
        <v>3350</v>
      </c>
      <c r="G141" s="23" t="s">
        <v>3295</v>
      </c>
    </row>
    <row r="142" spans="1:7" ht="30" customHeight="1" x14ac:dyDescent="0.45">
      <c r="A142" s="23" t="s">
        <v>975</v>
      </c>
      <c r="B142" s="23" t="s">
        <v>3190</v>
      </c>
      <c r="C142" s="3" t="s">
        <v>3351</v>
      </c>
      <c r="D142" s="3" t="s">
        <v>971</v>
      </c>
      <c r="E142" s="24" t="s">
        <v>3352</v>
      </c>
      <c r="F142" s="3" t="s">
        <v>3353</v>
      </c>
      <c r="G142" s="23" t="s">
        <v>3295</v>
      </c>
    </row>
    <row r="143" spans="1:7" ht="30" customHeight="1" x14ac:dyDescent="0.45">
      <c r="A143" s="23" t="s">
        <v>980</v>
      </c>
      <c r="B143" s="23" t="s">
        <v>3190</v>
      </c>
      <c r="C143" s="3" t="s">
        <v>3354</v>
      </c>
      <c r="D143" s="3" t="s">
        <v>971</v>
      </c>
      <c r="E143" s="24" t="s">
        <v>3355</v>
      </c>
      <c r="F143" s="3" t="s">
        <v>2947</v>
      </c>
      <c r="G143" s="23" t="s">
        <v>3295</v>
      </c>
    </row>
    <row r="144" spans="1:7" ht="30" customHeight="1" x14ac:dyDescent="0.45">
      <c r="A144" s="23" t="s">
        <v>985</v>
      </c>
      <c r="B144" s="23" t="s">
        <v>3190</v>
      </c>
      <c r="C144" s="3" t="s">
        <v>3356</v>
      </c>
      <c r="D144" s="3" t="s">
        <v>971</v>
      </c>
      <c r="E144" s="24" t="s">
        <v>3357</v>
      </c>
      <c r="F144" s="3" t="s">
        <v>3358</v>
      </c>
      <c r="G144" s="23" t="s">
        <v>3295</v>
      </c>
    </row>
    <row r="145" spans="1:7" ht="30" customHeight="1" x14ac:dyDescent="0.45">
      <c r="A145" s="23" t="s">
        <v>995</v>
      </c>
      <c r="B145" s="23" t="s">
        <v>3190</v>
      </c>
      <c r="C145" s="3" t="s">
        <v>3359</v>
      </c>
      <c r="D145" s="3" t="s">
        <v>990</v>
      </c>
      <c r="E145" s="24" t="s">
        <v>3360</v>
      </c>
      <c r="F145" s="3" t="s">
        <v>2947</v>
      </c>
      <c r="G145" s="23" t="s">
        <v>3295</v>
      </c>
    </row>
    <row r="146" spans="1:7" ht="30" customHeight="1" x14ac:dyDescent="0.45">
      <c r="A146" s="23" t="s">
        <v>1001</v>
      </c>
      <c r="B146" s="23" t="s">
        <v>3190</v>
      </c>
      <c r="C146" s="3" t="s">
        <v>3361</v>
      </c>
      <c r="D146" s="3" t="s">
        <v>996</v>
      </c>
      <c r="E146" s="24" t="s">
        <v>3362</v>
      </c>
      <c r="F146" s="3" t="s">
        <v>2947</v>
      </c>
      <c r="G146" s="23" t="s">
        <v>3295</v>
      </c>
    </row>
    <row r="147" spans="1:7" ht="30" customHeight="1" x14ac:dyDescent="0.45">
      <c r="A147" s="23" t="s">
        <v>1007</v>
      </c>
      <c r="B147" s="23" t="s">
        <v>3190</v>
      </c>
      <c r="C147" s="3" t="s">
        <v>3363</v>
      </c>
      <c r="D147" s="3" t="s">
        <v>1002</v>
      </c>
      <c r="E147" s="24" t="s">
        <v>3364</v>
      </c>
      <c r="F147" s="3" t="s">
        <v>3365</v>
      </c>
      <c r="G147" s="23" t="s">
        <v>3295</v>
      </c>
    </row>
    <row r="148" spans="1:7" ht="30" customHeight="1" x14ac:dyDescent="0.45">
      <c r="A148" s="23" t="s">
        <v>1012</v>
      </c>
      <c r="B148" s="23" t="s">
        <v>3190</v>
      </c>
      <c r="C148" s="3" t="s">
        <v>3366</v>
      </c>
      <c r="D148" s="3" t="s">
        <v>1002</v>
      </c>
      <c r="E148" s="24" t="s">
        <v>3367</v>
      </c>
      <c r="F148" s="3" t="s">
        <v>3368</v>
      </c>
      <c r="G148" s="23" t="s">
        <v>3295</v>
      </c>
    </row>
    <row r="149" spans="1:7" ht="30" customHeight="1" x14ac:dyDescent="0.45">
      <c r="A149" s="23" t="s">
        <v>1019</v>
      </c>
      <c r="B149" s="23" t="s">
        <v>3190</v>
      </c>
      <c r="C149" s="3" t="s">
        <v>3369</v>
      </c>
      <c r="D149" s="3" t="s">
        <v>1002</v>
      </c>
      <c r="E149" s="24" t="s">
        <v>3370</v>
      </c>
      <c r="F149" s="3" t="s">
        <v>3371</v>
      </c>
      <c r="G149" s="23" t="s">
        <v>3295</v>
      </c>
    </row>
    <row r="150" spans="1:7" ht="45" customHeight="1" x14ac:dyDescent="0.45">
      <c r="A150" s="23" t="s">
        <v>1026</v>
      </c>
      <c r="B150" s="23" t="s">
        <v>3190</v>
      </c>
      <c r="C150" s="3" t="s">
        <v>3372</v>
      </c>
      <c r="D150" s="3" t="s">
        <v>1002</v>
      </c>
      <c r="E150" s="24" t="s">
        <v>3373</v>
      </c>
      <c r="F150" s="3" t="s">
        <v>3374</v>
      </c>
      <c r="G150" s="23" t="s">
        <v>3295</v>
      </c>
    </row>
    <row r="151" spans="1:7" ht="30" customHeight="1" x14ac:dyDescent="0.45">
      <c r="A151" s="23" t="s">
        <v>1032</v>
      </c>
      <c r="B151" s="23" t="s">
        <v>3190</v>
      </c>
      <c r="C151" s="3" t="s">
        <v>3375</v>
      </c>
      <c r="D151" s="3" t="s">
        <v>1027</v>
      </c>
      <c r="E151" s="24" t="s">
        <v>3376</v>
      </c>
      <c r="F151" s="3" t="s">
        <v>2947</v>
      </c>
      <c r="G151" s="23" t="s">
        <v>3295</v>
      </c>
    </row>
    <row r="152" spans="1:7" ht="30" customHeight="1" x14ac:dyDescent="0.45">
      <c r="A152" s="23" t="s">
        <v>1038</v>
      </c>
      <c r="B152" s="23" t="s">
        <v>3190</v>
      </c>
      <c r="C152" s="3" t="s">
        <v>3377</v>
      </c>
      <c r="D152" s="3" t="s">
        <v>1033</v>
      </c>
      <c r="E152" s="24" t="s">
        <v>3378</v>
      </c>
      <c r="F152" s="3" t="s">
        <v>3379</v>
      </c>
      <c r="G152" s="23" t="s">
        <v>3295</v>
      </c>
    </row>
    <row r="153" spans="1:7" ht="45" customHeight="1" x14ac:dyDescent="0.45">
      <c r="A153" s="23" t="s">
        <v>1044</v>
      </c>
      <c r="B153" s="23" t="s">
        <v>3190</v>
      </c>
      <c r="C153" s="3" t="s">
        <v>3380</v>
      </c>
      <c r="D153" s="3" t="s">
        <v>1039</v>
      </c>
      <c r="E153" s="24" t="s">
        <v>3381</v>
      </c>
      <c r="F153" s="3" t="s">
        <v>2947</v>
      </c>
      <c r="G153" s="23" t="s">
        <v>3295</v>
      </c>
    </row>
    <row r="154" spans="1:7" ht="30" customHeight="1" x14ac:dyDescent="0.45">
      <c r="A154" s="23" t="s">
        <v>1048</v>
      </c>
      <c r="B154" s="23" t="s">
        <v>3190</v>
      </c>
      <c r="C154" s="3" t="s">
        <v>3382</v>
      </c>
      <c r="D154" s="3" t="s">
        <v>1045</v>
      </c>
      <c r="E154" s="24" t="s">
        <v>3383</v>
      </c>
      <c r="F154" s="3" t="s">
        <v>2947</v>
      </c>
      <c r="G154" s="23" t="s">
        <v>3295</v>
      </c>
    </row>
    <row r="155" spans="1:7" ht="45" customHeight="1" x14ac:dyDescent="0.45">
      <c r="A155" s="23" t="s">
        <v>1054</v>
      </c>
      <c r="B155" s="23" t="s">
        <v>3190</v>
      </c>
      <c r="C155" s="3" t="s">
        <v>3384</v>
      </c>
      <c r="D155" s="3" t="s">
        <v>1049</v>
      </c>
      <c r="E155" s="24" t="s">
        <v>3385</v>
      </c>
      <c r="F155" s="3" t="s">
        <v>3386</v>
      </c>
      <c r="G155" s="23" t="s">
        <v>3295</v>
      </c>
    </row>
    <row r="156" spans="1:7" ht="30" customHeight="1" x14ac:dyDescent="0.45">
      <c r="A156" s="23" t="s">
        <v>1058</v>
      </c>
      <c r="B156" s="23" t="s">
        <v>3190</v>
      </c>
      <c r="C156" s="3" t="s">
        <v>3387</v>
      </c>
      <c r="D156" s="3" t="s">
        <v>3388</v>
      </c>
      <c r="E156" s="24" t="s">
        <v>3389</v>
      </c>
      <c r="F156" s="3" t="s">
        <v>2947</v>
      </c>
      <c r="G156" s="23" t="s">
        <v>3295</v>
      </c>
    </row>
    <row r="157" spans="1:7" ht="30" customHeight="1" x14ac:dyDescent="0.45">
      <c r="A157" s="23" t="s">
        <v>1064</v>
      </c>
      <c r="B157" s="23" t="s">
        <v>3190</v>
      </c>
      <c r="C157" s="3" t="s">
        <v>3390</v>
      </c>
      <c r="D157" s="3" t="s">
        <v>1059</v>
      </c>
      <c r="E157" s="24" t="s">
        <v>3391</v>
      </c>
      <c r="F157" s="3" t="s">
        <v>3392</v>
      </c>
      <c r="G157" s="23" t="s">
        <v>3295</v>
      </c>
    </row>
    <row r="158" spans="1:7" ht="30" customHeight="1" x14ac:dyDescent="0.45">
      <c r="A158" s="23" t="s">
        <v>1069</v>
      </c>
      <c r="B158" s="23" t="s">
        <v>3190</v>
      </c>
      <c r="C158" s="3" t="s">
        <v>3393</v>
      </c>
      <c r="D158" s="3" t="s">
        <v>1059</v>
      </c>
      <c r="E158" s="24" t="s">
        <v>3394</v>
      </c>
      <c r="F158" s="3" t="s">
        <v>2947</v>
      </c>
      <c r="G158" s="23" t="s">
        <v>3295</v>
      </c>
    </row>
    <row r="159" spans="1:7" ht="30" customHeight="1" x14ac:dyDescent="0.45">
      <c r="A159" s="23" t="s">
        <v>1075</v>
      </c>
      <c r="B159" s="23" t="s">
        <v>3190</v>
      </c>
      <c r="C159" s="3" t="s">
        <v>3395</v>
      </c>
      <c r="D159" s="3" t="s">
        <v>1059</v>
      </c>
      <c r="E159" s="24" t="s">
        <v>3396</v>
      </c>
      <c r="F159" s="3" t="s">
        <v>2947</v>
      </c>
      <c r="G159" s="23" t="s">
        <v>3295</v>
      </c>
    </row>
    <row r="160" spans="1:7" ht="18" customHeight="1" x14ac:dyDescent="0.45">
      <c r="A160" s="23" t="s">
        <v>1082</v>
      </c>
      <c r="B160" s="23" t="s">
        <v>3190</v>
      </c>
      <c r="C160" s="3" t="s">
        <v>3397</v>
      </c>
      <c r="D160" s="3" t="s">
        <v>3398</v>
      </c>
      <c r="E160" s="24" t="s">
        <v>3399</v>
      </c>
      <c r="F160" s="3" t="s">
        <v>2947</v>
      </c>
      <c r="G160" s="23" t="s">
        <v>3295</v>
      </c>
    </row>
    <row r="161" spans="1:7" ht="18" customHeight="1" x14ac:dyDescent="0.45">
      <c r="A161" s="23" t="s">
        <v>1087</v>
      </c>
      <c r="B161" s="23" t="s">
        <v>3190</v>
      </c>
      <c r="C161" s="3" t="s">
        <v>3400</v>
      </c>
      <c r="D161" s="3" t="s">
        <v>3401</v>
      </c>
      <c r="E161" s="24" t="s">
        <v>3402</v>
      </c>
      <c r="F161" s="3" t="s">
        <v>2947</v>
      </c>
      <c r="G161" s="23" t="s">
        <v>3295</v>
      </c>
    </row>
    <row r="162" spans="1:7" ht="30" customHeight="1" x14ac:dyDescent="0.45">
      <c r="A162" s="23" t="s">
        <v>1091</v>
      </c>
      <c r="B162" s="23" t="s">
        <v>3190</v>
      </c>
      <c r="C162" s="3" t="s">
        <v>3403</v>
      </c>
      <c r="D162" s="3" t="s">
        <v>3404</v>
      </c>
      <c r="E162" s="24" t="s">
        <v>3405</v>
      </c>
      <c r="F162" s="3" t="s">
        <v>2947</v>
      </c>
      <c r="G162" s="23" t="s">
        <v>3295</v>
      </c>
    </row>
    <row r="163" spans="1:7" ht="30" customHeight="1" x14ac:dyDescent="0.45">
      <c r="A163" s="23" t="s">
        <v>1095</v>
      </c>
      <c r="B163" s="23" t="s">
        <v>3190</v>
      </c>
      <c r="C163" s="3" t="s">
        <v>3406</v>
      </c>
      <c r="D163" s="3" t="s">
        <v>3407</v>
      </c>
      <c r="E163" s="24" t="s">
        <v>3408</v>
      </c>
      <c r="F163" s="3" t="s">
        <v>2947</v>
      </c>
      <c r="G163" s="23" t="s">
        <v>3295</v>
      </c>
    </row>
    <row r="164" spans="1:7" ht="30" customHeight="1" x14ac:dyDescent="0.45">
      <c r="A164" s="23" t="s">
        <v>1099</v>
      </c>
      <c r="B164" s="23" t="s">
        <v>3190</v>
      </c>
      <c r="C164" s="3" t="s">
        <v>3409</v>
      </c>
      <c r="D164" s="3" t="s">
        <v>3404</v>
      </c>
      <c r="E164" s="24" t="s">
        <v>3410</v>
      </c>
      <c r="F164" s="3" t="s">
        <v>2947</v>
      </c>
      <c r="G164" s="23" t="s">
        <v>3295</v>
      </c>
    </row>
    <row r="165" spans="1:7" ht="30" customHeight="1" x14ac:dyDescent="0.45">
      <c r="A165" s="23" t="s">
        <v>1105</v>
      </c>
      <c r="B165" s="23" t="s">
        <v>3190</v>
      </c>
      <c r="C165" s="3" t="s">
        <v>3411</v>
      </c>
      <c r="D165" s="3" t="s">
        <v>3412</v>
      </c>
      <c r="E165" s="24" t="s">
        <v>3413</v>
      </c>
      <c r="F165" s="3" t="s">
        <v>2947</v>
      </c>
      <c r="G165" s="23" t="s">
        <v>3295</v>
      </c>
    </row>
    <row r="166" spans="1:7" ht="30" customHeight="1" x14ac:dyDescent="0.45">
      <c r="A166" s="23" t="s">
        <v>1116</v>
      </c>
      <c r="B166" s="23" t="s">
        <v>3190</v>
      </c>
      <c r="C166" s="3" t="s">
        <v>3414</v>
      </c>
      <c r="D166" s="3" t="s">
        <v>1100</v>
      </c>
      <c r="E166" s="24" t="s">
        <v>3415</v>
      </c>
      <c r="F166" s="3" t="s">
        <v>3416</v>
      </c>
      <c r="G166" s="23" t="s">
        <v>3295</v>
      </c>
    </row>
    <row r="167" spans="1:7" ht="45" customHeight="1" x14ac:dyDescent="0.45">
      <c r="A167" s="23" t="s">
        <v>1121</v>
      </c>
      <c r="B167" s="23" t="s">
        <v>3190</v>
      </c>
      <c r="C167" s="3" t="s">
        <v>3417</v>
      </c>
      <c r="D167" s="3" t="s">
        <v>3418</v>
      </c>
      <c r="E167" s="24" t="s">
        <v>3419</v>
      </c>
      <c r="F167" s="3" t="s">
        <v>2947</v>
      </c>
      <c r="G167" s="23" t="s">
        <v>3295</v>
      </c>
    </row>
    <row r="168" spans="1:7" ht="45" customHeight="1" x14ac:dyDescent="0.45">
      <c r="A168" s="23" t="s">
        <v>1127</v>
      </c>
      <c r="B168" s="23" t="s">
        <v>3190</v>
      </c>
      <c r="C168" s="3" t="s">
        <v>3420</v>
      </c>
      <c r="D168" s="3" t="s">
        <v>3421</v>
      </c>
      <c r="E168" s="24" t="s">
        <v>3422</v>
      </c>
      <c r="F168" s="3" t="s">
        <v>2947</v>
      </c>
      <c r="G168" s="23" t="s">
        <v>3295</v>
      </c>
    </row>
    <row r="169" spans="1:7" ht="30" customHeight="1" x14ac:dyDescent="0.45">
      <c r="A169" s="23" t="s">
        <v>1137</v>
      </c>
      <c r="B169" s="23" t="s">
        <v>3190</v>
      </c>
      <c r="C169" s="3" t="s">
        <v>3423</v>
      </c>
      <c r="D169" s="3" t="s">
        <v>1132</v>
      </c>
      <c r="E169" s="24" t="s">
        <v>3424</v>
      </c>
      <c r="F169" s="3" t="s">
        <v>2947</v>
      </c>
      <c r="G169" s="23" t="s">
        <v>3295</v>
      </c>
    </row>
    <row r="170" spans="1:7" ht="30" customHeight="1" x14ac:dyDescent="0.45">
      <c r="A170" s="23" t="s">
        <v>1141</v>
      </c>
      <c r="B170" s="23" t="s">
        <v>3190</v>
      </c>
      <c r="C170" s="3" t="s">
        <v>3425</v>
      </c>
      <c r="D170" s="3" t="s">
        <v>3426</v>
      </c>
      <c r="E170" s="24" t="s">
        <v>3427</v>
      </c>
      <c r="F170" s="3" t="s">
        <v>2947</v>
      </c>
      <c r="G170" s="23" t="s">
        <v>3295</v>
      </c>
    </row>
    <row r="171" spans="1:7" ht="45" customHeight="1" x14ac:dyDescent="0.45">
      <c r="A171" s="23" t="s">
        <v>3428</v>
      </c>
      <c r="B171" s="23" t="s">
        <v>3190</v>
      </c>
      <c r="C171" s="3" t="s">
        <v>3429</v>
      </c>
      <c r="D171" s="3" t="s">
        <v>3430</v>
      </c>
      <c r="E171" s="24" t="s">
        <v>3431</v>
      </c>
      <c r="F171" s="3" t="s">
        <v>3432</v>
      </c>
      <c r="G171" s="23" t="s">
        <v>3295</v>
      </c>
    </row>
    <row r="172" spans="1:7" ht="45" customHeight="1" x14ac:dyDescent="0.45">
      <c r="A172" s="23" t="s">
        <v>1396</v>
      </c>
      <c r="B172" s="23" t="s">
        <v>1710</v>
      </c>
      <c r="C172" s="3" t="s">
        <v>3433</v>
      </c>
      <c r="D172" s="3" t="s">
        <v>3434</v>
      </c>
      <c r="E172" s="24" t="s">
        <v>3435</v>
      </c>
      <c r="F172" s="3" t="s">
        <v>3436</v>
      </c>
      <c r="G172" s="23" t="s">
        <v>2912</v>
      </c>
    </row>
    <row r="173" spans="1:7" ht="45" customHeight="1" x14ac:dyDescent="0.45">
      <c r="A173" s="23" t="s">
        <v>3437</v>
      </c>
      <c r="B173" s="23" t="s">
        <v>1710</v>
      </c>
      <c r="C173" s="3" t="s">
        <v>3438</v>
      </c>
      <c r="D173" s="3" t="s">
        <v>2545</v>
      </c>
      <c r="E173" s="24" t="s">
        <v>3439</v>
      </c>
      <c r="F173" s="3" t="s">
        <v>3440</v>
      </c>
      <c r="G173" s="23" t="s">
        <v>2912</v>
      </c>
    </row>
    <row r="174" spans="1:7" ht="45" customHeight="1" x14ac:dyDescent="0.45">
      <c r="A174" s="23" t="s">
        <v>3441</v>
      </c>
      <c r="B174" s="23" t="s">
        <v>1710</v>
      </c>
      <c r="C174" s="3" t="s">
        <v>3442</v>
      </c>
      <c r="D174" s="3" t="s">
        <v>2545</v>
      </c>
      <c r="E174" s="24" t="s">
        <v>3443</v>
      </c>
      <c r="F174" s="3" t="s">
        <v>3444</v>
      </c>
      <c r="G174" s="23" t="s">
        <v>2912</v>
      </c>
    </row>
    <row r="175" spans="1:7" ht="30" customHeight="1" x14ac:dyDescent="0.45">
      <c r="A175" s="23" t="s">
        <v>1592</v>
      </c>
      <c r="B175" s="23" t="s">
        <v>1710</v>
      </c>
      <c r="C175" s="3" t="s">
        <v>3445</v>
      </c>
      <c r="D175" s="3" t="s">
        <v>2545</v>
      </c>
      <c r="E175" s="24" t="s">
        <v>3446</v>
      </c>
      <c r="F175" s="3" t="s">
        <v>3447</v>
      </c>
      <c r="G175" s="23" t="s">
        <v>2912</v>
      </c>
    </row>
    <row r="176" spans="1:7" ht="30" customHeight="1" x14ac:dyDescent="0.45">
      <c r="A176" s="23" t="s">
        <v>3448</v>
      </c>
      <c r="B176" s="23" t="s">
        <v>1710</v>
      </c>
      <c r="C176" s="3" t="s">
        <v>3449</v>
      </c>
      <c r="D176" s="3" t="s">
        <v>2545</v>
      </c>
      <c r="E176" s="24" t="s">
        <v>3450</v>
      </c>
      <c r="F176" s="3" t="s">
        <v>3447</v>
      </c>
      <c r="G176" s="23" t="s">
        <v>2912</v>
      </c>
    </row>
    <row r="177" spans="1:7" ht="30" customHeight="1" x14ac:dyDescent="0.45">
      <c r="A177" s="23" t="s">
        <v>3451</v>
      </c>
      <c r="B177" s="23" t="s">
        <v>1710</v>
      </c>
      <c r="C177" s="3" t="s">
        <v>3452</v>
      </c>
      <c r="D177" s="3" t="s">
        <v>3453</v>
      </c>
      <c r="E177" s="24" t="s">
        <v>3454</v>
      </c>
      <c r="F177" s="3" t="s">
        <v>3455</v>
      </c>
      <c r="G177" s="23" t="s">
        <v>2912</v>
      </c>
    </row>
    <row r="178" spans="1:7" ht="45" customHeight="1" x14ac:dyDescent="0.45">
      <c r="A178" s="23" t="s">
        <v>1453</v>
      </c>
      <c r="B178" s="23" t="s">
        <v>1710</v>
      </c>
      <c r="C178" s="3" t="s">
        <v>3456</v>
      </c>
      <c r="D178" s="3" t="s">
        <v>3457</v>
      </c>
      <c r="E178" s="24" t="s">
        <v>3458</v>
      </c>
      <c r="F178" s="3" t="s">
        <v>3459</v>
      </c>
      <c r="G178" s="23" t="s">
        <v>2912</v>
      </c>
    </row>
    <row r="179" spans="1:7" ht="45" customHeight="1" x14ac:dyDescent="0.45">
      <c r="A179" s="23" t="s">
        <v>3460</v>
      </c>
      <c r="B179" s="23" t="s">
        <v>1710</v>
      </c>
      <c r="C179" s="3" t="s">
        <v>3461</v>
      </c>
      <c r="D179" s="3" t="s">
        <v>3462</v>
      </c>
      <c r="E179" s="24" t="s">
        <v>3463</v>
      </c>
      <c r="F179" s="3" t="s">
        <v>3459</v>
      </c>
      <c r="G179" s="23" t="s">
        <v>2912</v>
      </c>
    </row>
    <row r="180" spans="1:7" ht="45" customHeight="1" x14ac:dyDescent="0.45">
      <c r="A180" s="23" t="s">
        <v>3464</v>
      </c>
      <c r="B180" s="23" t="s">
        <v>1710</v>
      </c>
      <c r="C180" s="3" t="s">
        <v>3465</v>
      </c>
      <c r="D180" s="3" t="s">
        <v>2648</v>
      </c>
      <c r="E180" s="24" t="s">
        <v>3466</v>
      </c>
      <c r="F180" s="3" t="s">
        <v>3467</v>
      </c>
      <c r="G180" s="23" t="s">
        <v>2912</v>
      </c>
    </row>
    <row r="181" spans="1:7" ht="45" customHeight="1" x14ac:dyDescent="0.45">
      <c r="A181" s="23" t="s">
        <v>3468</v>
      </c>
      <c r="B181" s="23" t="s">
        <v>1710</v>
      </c>
      <c r="C181" s="3" t="s">
        <v>3469</v>
      </c>
      <c r="D181" s="3" t="s">
        <v>3470</v>
      </c>
      <c r="E181" s="24" t="s">
        <v>3471</v>
      </c>
      <c r="F181" s="3" t="s">
        <v>3472</v>
      </c>
      <c r="G181" s="23" t="s">
        <v>2912</v>
      </c>
    </row>
    <row r="182" spans="1:7" ht="30" customHeight="1" x14ac:dyDescent="0.45">
      <c r="A182" s="23" t="s">
        <v>3473</v>
      </c>
      <c r="B182" s="23" t="s">
        <v>1710</v>
      </c>
      <c r="C182" s="3" t="s">
        <v>3474</v>
      </c>
      <c r="D182" s="3" t="s">
        <v>2545</v>
      </c>
      <c r="E182" s="24" t="s">
        <v>3152</v>
      </c>
      <c r="F182" s="3" t="s">
        <v>3153</v>
      </c>
      <c r="G182" s="23" t="s">
        <v>2912</v>
      </c>
    </row>
    <row r="183" spans="1:7" ht="45" customHeight="1" x14ac:dyDescent="0.45">
      <c r="A183" s="23" t="s">
        <v>3475</v>
      </c>
      <c r="B183" s="23" t="s">
        <v>1710</v>
      </c>
      <c r="C183" s="3" t="s">
        <v>3476</v>
      </c>
      <c r="D183" s="3" t="s">
        <v>3141</v>
      </c>
      <c r="E183" s="24" t="s">
        <v>3477</v>
      </c>
      <c r="F183" s="3" t="s">
        <v>3143</v>
      </c>
      <c r="G183" s="23" t="s">
        <v>2912</v>
      </c>
    </row>
    <row r="184" spans="1:7" ht="45" customHeight="1" x14ac:dyDescent="0.45">
      <c r="A184" s="23" t="s">
        <v>3478</v>
      </c>
      <c r="B184" s="23" t="s">
        <v>1710</v>
      </c>
      <c r="C184" s="3" t="s">
        <v>3479</v>
      </c>
      <c r="D184" s="3" t="s">
        <v>3141</v>
      </c>
      <c r="E184" s="24" t="s">
        <v>3142</v>
      </c>
      <c r="F184" s="3" t="s">
        <v>3143</v>
      </c>
      <c r="G184" s="23" t="s">
        <v>2912</v>
      </c>
    </row>
    <row r="185" spans="1:7" ht="75" customHeight="1" x14ac:dyDescent="0.45">
      <c r="A185" s="23" t="s">
        <v>1472</v>
      </c>
      <c r="B185" s="23" t="s">
        <v>1710</v>
      </c>
      <c r="C185" s="3" t="s">
        <v>3480</v>
      </c>
      <c r="D185" s="3" t="s">
        <v>2545</v>
      </c>
      <c r="E185" s="24" t="s">
        <v>3481</v>
      </c>
      <c r="F185" s="3" t="s">
        <v>3482</v>
      </c>
      <c r="G185" s="23" t="s">
        <v>2912</v>
      </c>
    </row>
    <row r="186" spans="1:7" ht="30" customHeight="1" x14ac:dyDescent="0.45">
      <c r="A186" s="23" t="s">
        <v>3483</v>
      </c>
      <c r="B186" s="23" t="s">
        <v>1710</v>
      </c>
      <c r="C186" s="3" t="s">
        <v>3484</v>
      </c>
      <c r="D186" s="3" t="s">
        <v>2545</v>
      </c>
      <c r="E186" s="24" t="s">
        <v>3485</v>
      </c>
      <c r="F186" s="3" t="s">
        <v>3486</v>
      </c>
      <c r="G186" s="23" t="s">
        <v>2912</v>
      </c>
    </row>
    <row r="187" spans="1:7" ht="45" customHeight="1" x14ac:dyDescent="0.45">
      <c r="A187" s="23" t="s">
        <v>1548</v>
      </c>
      <c r="B187" s="23" t="s">
        <v>1710</v>
      </c>
      <c r="C187" s="3" t="s">
        <v>3487</v>
      </c>
      <c r="D187" s="3" t="s">
        <v>2545</v>
      </c>
      <c r="E187" s="24" t="s">
        <v>3488</v>
      </c>
      <c r="F187" s="3" t="s">
        <v>3489</v>
      </c>
      <c r="G187" s="23" t="s">
        <v>2912</v>
      </c>
    </row>
    <row r="188" spans="1:7" ht="30" customHeight="1" x14ac:dyDescent="0.45">
      <c r="A188" s="23" t="s">
        <v>1554</v>
      </c>
      <c r="B188" s="23" t="s">
        <v>1710</v>
      </c>
      <c r="C188" s="3" t="s">
        <v>3490</v>
      </c>
      <c r="D188" s="3" t="s">
        <v>2545</v>
      </c>
      <c r="E188" s="24" t="s">
        <v>3491</v>
      </c>
      <c r="F188" s="3" t="s">
        <v>3492</v>
      </c>
      <c r="G188" s="23" t="s">
        <v>2912</v>
      </c>
    </row>
    <row r="189" spans="1:7" ht="30" customHeight="1" x14ac:dyDescent="0.45">
      <c r="A189" s="23" t="s">
        <v>3493</v>
      </c>
      <c r="B189" s="23" t="s">
        <v>1710</v>
      </c>
      <c r="C189" s="3" t="s">
        <v>3494</v>
      </c>
      <c r="D189" s="3" t="s">
        <v>2545</v>
      </c>
      <c r="E189" s="24" t="s">
        <v>3053</v>
      </c>
      <c r="F189" s="3" t="s">
        <v>3495</v>
      </c>
      <c r="G189" s="23" t="s">
        <v>2912</v>
      </c>
    </row>
    <row r="190" spans="1:7" ht="30" customHeight="1" x14ac:dyDescent="0.45">
      <c r="A190" s="23" t="s">
        <v>3496</v>
      </c>
      <c r="B190" s="23" t="s">
        <v>1710</v>
      </c>
      <c r="C190" s="3" t="s">
        <v>3497</v>
      </c>
      <c r="D190" s="3" t="s">
        <v>3498</v>
      </c>
      <c r="E190" s="24" t="s">
        <v>3499</v>
      </c>
      <c r="F190" s="3" t="s">
        <v>3500</v>
      </c>
      <c r="G190" s="23" t="s">
        <v>2912</v>
      </c>
    </row>
    <row r="191" spans="1:7" ht="30" customHeight="1" x14ac:dyDescent="0.45">
      <c r="A191" s="23" t="s">
        <v>3501</v>
      </c>
      <c r="B191" s="23" t="s">
        <v>1710</v>
      </c>
      <c r="C191" s="3" t="s">
        <v>3502</v>
      </c>
      <c r="D191" s="3" t="s">
        <v>3498</v>
      </c>
      <c r="E191" s="24" t="s">
        <v>3503</v>
      </c>
      <c r="F191" s="3" t="s">
        <v>3504</v>
      </c>
      <c r="G191" s="23" t="s">
        <v>2912</v>
      </c>
    </row>
    <row r="192" spans="1:7" ht="30" customHeight="1" x14ac:dyDescent="0.45">
      <c r="A192" s="23" t="s">
        <v>3505</v>
      </c>
      <c r="B192" s="23" t="s">
        <v>1710</v>
      </c>
      <c r="C192" s="3" t="s">
        <v>3506</v>
      </c>
      <c r="D192" s="3" t="s">
        <v>3507</v>
      </c>
      <c r="E192" s="24" t="s">
        <v>3508</v>
      </c>
      <c r="F192" s="3" t="s">
        <v>3509</v>
      </c>
      <c r="G192" s="23" t="s">
        <v>2912</v>
      </c>
    </row>
    <row r="193" spans="1:7" ht="30" customHeight="1" x14ac:dyDescent="0.45">
      <c r="A193" s="23" t="s">
        <v>3510</v>
      </c>
      <c r="B193" s="23" t="s">
        <v>1710</v>
      </c>
      <c r="C193" s="3" t="s">
        <v>3511</v>
      </c>
      <c r="D193" s="3" t="s">
        <v>2545</v>
      </c>
      <c r="E193" s="24" t="s">
        <v>3073</v>
      </c>
      <c r="F193" s="3" t="s">
        <v>2947</v>
      </c>
      <c r="G193" s="23" t="s">
        <v>2912</v>
      </c>
    </row>
    <row r="194" spans="1:7" ht="30" customHeight="1" x14ac:dyDescent="0.45">
      <c r="A194" s="23" t="s">
        <v>1520</v>
      </c>
      <c r="B194" s="23" t="s">
        <v>1710</v>
      </c>
      <c r="C194" s="3" t="s">
        <v>3512</v>
      </c>
      <c r="D194" s="3" t="s">
        <v>3513</v>
      </c>
      <c r="E194" s="24" t="s">
        <v>3514</v>
      </c>
      <c r="F194" s="3" t="s">
        <v>3515</v>
      </c>
      <c r="G194" s="23" t="s">
        <v>2912</v>
      </c>
    </row>
    <row r="195" spans="1:7" ht="30" customHeight="1" x14ac:dyDescent="0.45">
      <c r="A195" s="23" t="s">
        <v>2742</v>
      </c>
      <c r="B195" s="23" t="s">
        <v>1710</v>
      </c>
      <c r="C195" s="3" t="s">
        <v>2677</v>
      </c>
      <c r="D195" s="3" t="s">
        <v>2678</v>
      </c>
      <c r="E195" s="24" t="s">
        <v>2681</v>
      </c>
      <c r="F195" s="3" t="s">
        <v>3144</v>
      </c>
      <c r="G195" s="23" t="s">
        <v>2912</v>
      </c>
    </row>
    <row r="196" spans="1:7" ht="30" customHeight="1" x14ac:dyDescent="0.45">
      <c r="A196" s="23" t="s">
        <v>1707</v>
      </c>
      <c r="B196" s="23" t="s">
        <v>1710</v>
      </c>
      <c r="C196" s="3" t="s">
        <v>3516</v>
      </c>
      <c r="D196" s="3" t="s">
        <v>2545</v>
      </c>
      <c r="E196" s="24" t="s">
        <v>2998</v>
      </c>
      <c r="F196" s="3" t="s">
        <v>2999</v>
      </c>
      <c r="G196" s="23" t="s">
        <v>2912</v>
      </c>
    </row>
    <row r="197" spans="1:7" ht="30" customHeight="1" x14ac:dyDescent="0.45">
      <c r="A197" s="23" t="s">
        <v>3517</v>
      </c>
      <c r="B197" s="23" t="s">
        <v>1710</v>
      </c>
      <c r="C197" s="3" t="s">
        <v>3518</v>
      </c>
      <c r="D197" s="3" t="s">
        <v>3519</v>
      </c>
      <c r="E197" s="24" t="s">
        <v>3520</v>
      </c>
      <c r="F197" s="3" t="s">
        <v>3521</v>
      </c>
      <c r="G197" s="23" t="s">
        <v>2912</v>
      </c>
    </row>
    <row r="198" spans="1:7" ht="60" customHeight="1" x14ac:dyDescent="0.45">
      <c r="A198" s="23" t="s">
        <v>1702</v>
      </c>
      <c r="B198" s="23" t="s">
        <v>1710</v>
      </c>
      <c r="C198" s="3" t="s">
        <v>3522</v>
      </c>
      <c r="D198" s="3" t="s">
        <v>3160</v>
      </c>
      <c r="E198" s="24" t="s">
        <v>3161</v>
      </c>
      <c r="F198" s="3" t="s">
        <v>3162</v>
      </c>
      <c r="G198" s="23" t="s">
        <v>2912</v>
      </c>
    </row>
    <row r="199" spans="1:7" ht="30" customHeight="1" x14ac:dyDescent="0.45">
      <c r="A199" s="23" t="s">
        <v>1716</v>
      </c>
      <c r="B199" s="23" t="s">
        <v>1710</v>
      </c>
      <c r="C199" s="3" t="s">
        <v>3523</v>
      </c>
      <c r="D199" s="3" t="s">
        <v>2545</v>
      </c>
      <c r="E199" s="24" t="s">
        <v>3047</v>
      </c>
      <c r="F199" s="3" t="s">
        <v>3524</v>
      </c>
      <c r="G199" s="23" t="s">
        <v>2912</v>
      </c>
    </row>
    <row r="200" spans="1:7" ht="18" customHeight="1" x14ac:dyDescent="0.45">
      <c r="A200" s="23" t="s">
        <v>1744</v>
      </c>
      <c r="B200" s="23" t="s">
        <v>1710</v>
      </c>
      <c r="C200" s="3" t="s">
        <v>3525</v>
      </c>
      <c r="D200" s="3" t="s">
        <v>3141</v>
      </c>
      <c r="E200" s="24" t="s">
        <v>3526</v>
      </c>
      <c r="F200" s="3" t="s">
        <v>3143</v>
      </c>
      <c r="G200" s="23" t="s">
        <v>2912</v>
      </c>
    </row>
    <row r="201" spans="1:7" ht="30" customHeight="1" x14ac:dyDescent="0.45">
      <c r="A201" s="23" t="s">
        <v>3527</v>
      </c>
      <c r="B201" s="23" t="s">
        <v>1710</v>
      </c>
      <c r="C201" s="3" t="s">
        <v>3528</v>
      </c>
      <c r="D201" s="3" t="s">
        <v>2545</v>
      </c>
      <c r="E201" s="24" t="s">
        <v>3147</v>
      </c>
      <c r="F201" s="3" t="s">
        <v>2947</v>
      </c>
      <c r="G201" s="23" t="s">
        <v>2912</v>
      </c>
    </row>
    <row r="202" spans="1:7" ht="30" customHeight="1" x14ac:dyDescent="0.45">
      <c r="A202" s="23" t="s">
        <v>3529</v>
      </c>
      <c r="B202" s="23" t="s">
        <v>1710</v>
      </c>
      <c r="C202" s="3" t="s">
        <v>3530</v>
      </c>
      <c r="D202" s="3" t="s">
        <v>2545</v>
      </c>
      <c r="E202" s="24" t="s">
        <v>3150</v>
      </c>
      <c r="F202" s="3" t="s">
        <v>2947</v>
      </c>
      <c r="G202" s="23" t="s">
        <v>2912</v>
      </c>
    </row>
    <row r="203" spans="1:7" ht="30" customHeight="1" x14ac:dyDescent="0.45">
      <c r="A203" s="23" t="s">
        <v>2733</v>
      </c>
      <c r="B203" s="23" t="s">
        <v>1710</v>
      </c>
      <c r="C203" s="3" t="s">
        <v>3531</v>
      </c>
      <c r="D203" s="3" t="s">
        <v>3141</v>
      </c>
      <c r="E203" s="24" t="s">
        <v>3532</v>
      </c>
      <c r="F203" s="3" t="s">
        <v>3268</v>
      </c>
      <c r="G203" s="23" t="s">
        <v>1192</v>
      </c>
    </row>
    <row r="204" spans="1:7" ht="30" customHeight="1" x14ac:dyDescent="0.45">
      <c r="A204" s="23" t="s">
        <v>3533</v>
      </c>
      <c r="B204" s="23" t="s">
        <v>1710</v>
      </c>
      <c r="C204" s="3" t="s">
        <v>3534</v>
      </c>
      <c r="D204" s="3" t="s">
        <v>3535</v>
      </c>
      <c r="E204" s="24" t="s">
        <v>3536</v>
      </c>
      <c r="F204" s="3" t="s">
        <v>3537</v>
      </c>
      <c r="G204" s="23" t="s">
        <v>1192</v>
      </c>
    </row>
    <row r="205" spans="1:7" ht="30" customHeight="1" x14ac:dyDescent="0.45">
      <c r="A205" s="23" t="s">
        <v>3538</v>
      </c>
      <c r="B205" s="23" t="s">
        <v>1710</v>
      </c>
      <c r="C205" s="3" t="s">
        <v>3539</v>
      </c>
      <c r="D205" s="3" t="s">
        <v>3540</v>
      </c>
      <c r="E205" s="24" t="s">
        <v>3541</v>
      </c>
      <c r="F205" s="3" t="s">
        <v>3542</v>
      </c>
      <c r="G205" s="23" t="s">
        <v>1192</v>
      </c>
    </row>
    <row r="206" spans="1:7" ht="30" customHeight="1" x14ac:dyDescent="0.45">
      <c r="A206" s="23" t="s">
        <v>3543</v>
      </c>
      <c r="B206" s="23" t="s">
        <v>1710</v>
      </c>
      <c r="C206" s="3" t="s">
        <v>3544</v>
      </c>
      <c r="D206" s="3" t="s">
        <v>3540</v>
      </c>
      <c r="E206" s="24" t="s">
        <v>3545</v>
      </c>
      <c r="F206" s="3" t="s">
        <v>3546</v>
      </c>
      <c r="G206" s="23" t="s">
        <v>1192</v>
      </c>
    </row>
    <row r="207" spans="1:7" ht="30" customHeight="1" x14ac:dyDescent="0.45">
      <c r="A207" s="23" t="s">
        <v>1794</v>
      </c>
      <c r="B207" s="23" t="s">
        <v>1710</v>
      </c>
      <c r="C207" s="3" t="s">
        <v>3547</v>
      </c>
      <c r="D207" s="3" t="s">
        <v>2545</v>
      </c>
      <c r="E207" s="24" t="s">
        <v>3548</v>
      </c>
      <c r="F207" s="3" t="s">
        <v>3549</v>
      </c>
      <c r="G207" s="23" t="s">
        <v>1192</v>
      </c>
    </row>
    <row r="208" spans="1:7" ht="30" customHeight="1" x14ac:dyDescent="0.45">
      <c r="A208" s="23" t="s">
        <v>2740</v>
      </c>
      <c r="B208" s="23" t="s">
        <v>1710</v>
      </c>
      <c r="C208" s="3" t="s">
        <v>3550</v>
      </c>
      <c r="D208" s="3" t="s">
        <v>3551</v>
      </c>
      <c r="E208" s="24" t="s">
        <v>3552</v>
      </c>
      <c r="F208" s="3" t="s">
        <v>3553</v>
      </c>
      <c r="G208" s="23" t="s">
        <v>1192</v>
      </c>
    </row>
    <row r="209" spans="1:7" ht="18" customHeight="1" x14ac:dyDescent="0.45">
      <c r="A209" s="23" t="s">
        <v>3554</v>
      </c>
      <c r="B209" s="23" t="s">
        <v>1710</v>
      </c>
      <c r="C209" s="3" t="s">
        <v>3555</v>
      </c>
      <c r="D209" s="3" t="s">
        <v>3141</v>
      </c>
      <c r="E209" s="24" t="s">
        <v>3556</v>
      </c>
      <c r="F209" s="3" t="s">
        <v>3274</v>
      </c>
      <c r="G209" s="23" t="s">
        <v>1192</v>
      </c>
    </row>
    <row r="210" spans="1:7" ht="45" customHeight="1" x14ac:dyDescent="0.45">
      <c r="A210" s="23" t="s">
        <v>2198</v>
      </c>
      <c r="B210" s="23" t="s">
        <v>3557</v>
      </c>
      <c r="C210" s="3" t="s">
        <v>2945</v>
      </c>
      <c r="D210" s="3" t="s">
        <v>2545</v>
      </c>
      <c r="E210" s="24" t="s">
        <v>2946</v>
      </c>
      <c r="F210" s="3" t="s">
        <v>3558</v>
      </c>
      <c r="G210" s="23" t="s">
        <v>2912</v>
      </c>
    </row>
    <row r="211" spans="1:7" ht="30" customHeight="1" x14ac:dyDescent="0.45">
      <c r="A211" s="23" t="s">
        <v>2221</v>
      </c>
      <c r="B211" s="23" t="s">
        <v>3557</v>
      </c>
      <c r="C211" s="3" t="s">
        <v>3559</v>
      </c>
      <c r="D211" s="3" t="s">
        <v>3560</v>
      </c>
      <c r="E211" s="24" t="s">
        <v>3561</v>
      </c>
      <c r="F211" s="3" t="s">
        <v>3562</v>
      </c>
      <c r="G211" s="23" t="s">
        <v>2912</v>
      </c>
    </row>
    <row r="212" spans="1:7" ht="18" customHeight="1" x14ac:dyDescent="0.45">
      <c r="A212" s="23" t="s">
        <v>2195</v>
      </c>
      <c r="B212" s="23" t="s">
        <v>3557</v>
      </c>
      <c r="C212" s="3" t="s">
        <v>3563</v>
      </c>
      <c r="D212" s="3" t="s">
        <v>3564</v>
      </c>
      <c r="E212" s="24" t="s">
        <v>3565</v>
      </c>
      <c r="F212" s="3" t="s">
        <v>3566</v>
      </c>
      <c r="G212" s="23" t="s">
        <v>2912</v>
      </c>
    </row>
    <row r="213" spans="1:7" ht="18" customHeight="1" x14ac:dyDescent="0.45">
      <c r="A213" s="23" t="s">
        <v>2214</v>
      </c>
      <c r="B213" s="23" t="s">
        <v>3557</v>
      </c>
      <c r="C213" s="3" t="s">
        <v>3567</v>
      </c>
      <c r="D213" s="3" t="s">
        <v>3564</v>
      </c>
      <c r="E213" s="24" t="s">
        <v>3568</v>
      </c>
      <c r="F213" s="3" t="s">
        <v>3569</v>
      </c>
      <c r="G213" s="23" t="s">
        <v>2912</v>
      </c>
    </row>
    <row r="214" spans="1:7" ht="30" customHeight="1" x14ac:dyDescent="0.45">
      <c r="A214" s="23" t="s">
        <v>3570</v>
      </c>
      <c r="B214" s="23" t="s">
        <v>3557</v>
      </c>
      <c r="C214" s="3" t="s">
        <v>3571</v>
      </c>
      <c r="D214" s="3" t="s">
        <v>2545</v>
      </c>
      <c r="E214" s="24" t="s">
        <v>3572</v>
      </c>
      <c r="F214" s="3" t="s">
        <v>3573</v>
      </c>
      <c r="G214" s="23" t="s">
        <v>2912</v>
      </c>
    </row>
    <row r="215" spans="1:7" ht="30" customHeight="1" x14ac:dyDescent="0.45">
      <c r="A215" s="23" t="s">
        <v>2255</v>
      </c>
      <c r="B215" s="23" t="s">
        <v>3557</v>
      </c>
      <c r="C215" s="3" t="s">
        <v>3574</v>
      </c>
      <c r="D215" s="3" t="s">
        <v>3575</v>
      </c>
      <c r="E215" s="24" t="s">
        <v>3576</v>
      </c>
      <c r="F215" s="3" t="s">
        <v>3577</v>
      </c>
      <c r="G215" s="23" t="s">
        <v>2912</v>
      </c>
    </row>
    <row r="216" spans="1:7" ht="30" customHeight="1" x14ac:dyDescent="0.45">
      <c r="A216" s="23" t="s">
        <v>2205</v>
      </c>
      <c r="B216" s="23" t="s">
        <v>3557</v>
      </c>
      <c r="C216" s="3" t="s">
        <v>3095</v>
      </c>
      <c r="D216" s="3" t="s">
        <v>2581</v>
      </c>
      <c r="E216" s="24" t="s">
        <v>3096</v>
      </c>
      <c r="F216" s="3" t="s">
        <v>3578</v>
      </c>
      <c r="G216" s="23" t="s">
        <v>2912</v>
      </c>
    </row>
    <row r="217" spans="1:7" ht="30" customHeight="1" x14ac:dyDescent="0.45">
      <c r="A217" s="23" t="s">
        <v>2245</v>
      </c>
      <c r="B217" s="23" t="s">
        <v>3557</v>
      </c>
      <c r="C217" s="3" t="s">
        <v>2913</v>
      </c>
      <c r="D217" s="3" t="s">
        <v>2909</v>
      </c>
      <c r="E217" s="24" t="s">
        <v>2914</v>
      </c>
      <c r="F217" s="3" t="s">
        <v>2911</v>
      </c>
      <c r="G217" s="23" t="s">
        <v>2912</v>
      </c>
    </row>
    <row r="218" spans="1:7" ht="60" customHeight="1" x14ac:dyDescent="0.45">
      <c r="A218" s="23" t="s">
        <v>2217</v>
      </c>
      <c r="B218" s="23" t="s">
        <v>3557</v>
      </c>
      <c r="C218" s="3" t="s">
        <v>3579</v>
      </c>
      <c r="D218" s="3" t="s">
        <v>3580</v>
      </c>
      <c r="E218" s="24" t="s">
        <v>3581</v>
      </c>
      <c r="F218" s="3" t="s">
        <v>3582</v>
      </c>
      <c r="G218" s="23" t="s">
        <v>2912</v>
      </c>
    </row>
    <row r="219" spans="1:7" ht="45" customHeight="1" x14ac:dyDescent="0.45">
      <c r="A219" s="23" t="s">
        <v>2268</v>
      </c>
      <c r="B219" s="23" t="s">
        <v>3557</v>
      </c>
      <c r="C219" s="3" t="s">
        <v>528</v>
      </c>
      <c r="D219" s="3" t="s">
        <v>2545</v>
      </c>
      <c r="E219" s="24" t="s">
        <v>2988</v>
      </c>
      <c r="F219" s="3" t="s">
        <v>3583</v>
      </c>
      <c r="G219" s="23" t="s">
        <v>2912</v>
      </c>
    </row>
    <row r="220" spans="1:7" ht="30" customHeight="1" x14ac:dyDescent="0.45">
      <c r="A220" s="23" t="s">
        <v>2281</v>
      </c>
      <c r="B220" s="23" t="s">
        <v>3557</v>
      </c>
      <c r="C220" s="3" t="s">
        <v>3516</v>
      </c>
      <c r="D220" s="3" t="s">
        <v>2545</v>
      </c>
      <c r="E220" s="24" t="s">
        <v>2998</v>
      </c>
      <c r="F220" s="3" t="s">
        <v>2999</v>
      </c>
      <c r="G220" s="23" t="s">
        <v>2912</v>
      </c>
    </row>
    <row r="221" spans="1:7" ht="30" customHeight="1" x14ac:dyDescent="0.45">
      <c r="A221" s="23" t="s">
        <v>2272</v>
      </c>
      <c r="B221" s="23" t="s">
        <v>3557</v>
      </c>
      <c r="C221" s="3" t="s">
        <v>528</v>
      </c>
      <c r="D221" s="3" t="s">
        <v>3560</v>
      </c>
      <c r="E221" s="24" t="s">
        <v>3584</v>
      </c>
      <c r="F221" s="3" t="s">
        <v>3585</v>
      </c>
      <c r="G221" s="23" t="s">
        <v>2912</v>
      </c>
    </row>
    <row r="222" spans="1:7" ht="30" customHeight="1" x14ac:dyDescent="0.45">
      <c r="A222" s="23" t="s">
        <v>2265</v>
      </c>
      <c r="B222" s="23" t="s">
        <v>3557</v>
      </c>
      <c r="C222" s="3" t="s">
        <v>3586</v>
      </c>
      <c r="D222" s="3" t="s">
        <v>2576</v>
      </c>
      <c r="E222" s="24" t="s">
        <v>3520</v>
      </c>
      <c r="F222" s="3" t="s">
        <v>3521</v>
      </c>
      <c r="G222" s="23" t="s">
        <v>2912</v>
      </c>
    </row>
    <row r="223" spans="1:7" ht="60" customHeight="1" x14ac:dyDescent="0.45">
      <c r="A223" s="23" t="s">
        <v>2278</v>
      </c>
      <c r="B223" s="23" t="s">
        <v>3557</v>
      </c>
      <c r="C223" s="3" t="s">
        <v>3587</v>
      </c>
      <c r="D223" s="3" t="s">
        <v>2576</v>
      </c>
      <c r="E223" s="24" t="s">
        <v>3588</v>
      </c>
      <c r="F223" s="3" t="s">
        <v>3589</v>
      </c>
      <c r="G223" s="23" t="s">
        <v>2912</v>
      </c>
    </row>
    <row r="224" spans="1:7" ht="30" customHeight="1" x14ac:dyDescent="0.45">
      <c r="A224" s="23" t="s">
        <v>2298</v>
      </c>
      <c r="B224" s="23" t="s">
        <v>3557</v>
      </c>
      <c r="C224" s="3" t="s">
        <v>3590</v>
      </c>
      <c r="D224" s="3" t="s">
        <v>2576</v>
      </c>
      <c r="E224" s="24" t="s">
        <v>3591</v>
      </c>
      <c r="F224" s="3" t="s">
        <v>3311</v>
      </c>
      <c r="G224" s="23" t="s">
        <v>2912</v>
      </c>
    </row>
    <row r="225" spans="1:7" ht="30" customHeight="1" x14ac:dyDescent="0.45">
      <c r="A225" s="23" t="s">
        <v>2308</v>
      </c>
      <c r="B225" s="23" t="s">
        <v>3557</v>
      </c>
      <c r="C225" s="3" t="s">
        <v>3592</v>
      </c>
      <c r="D225" s="3" t="s">
        <v>2550</v>
      </c>
      <c r="E225" s="24" t="s">
        <v>2974</v>
      </c>
      <c r="F225" s="3" t="s">
        <v>3593</v>
      </c>
      <c r="G225" s="23" t="s">
        <v>2912</v>
      </c>
    </row>
    <row r="226" spans="1:7" ht="45" customHeight="1" x14ac:dyDescent="0.45">
      <c r="A226" s="23" t="s">
        <v>2310</v>
      </c>
      <c r="B226" s="23" t="s">
        <v>3557</v>
      </c>
      <c r="C226" s="3" t="s">
        <v>3594</v>
      </c>
      <c r="D226" s="3" t="s">
        <v>2967</v>
      </c>
      <c r="E226" s="24" t="s">
        <v>2991</v>
      </c>
      <c r="F226" s="3" t="s">
        <v>3595</v>
      </c>
      <c r="G226" s="23" t="s">
        <v>2912</v>
      </c>
    </row>
    <row r="227" spans="1:7" ht="30" customHeight="1" x14ac:dyDescent="0.45">
      <c r="A227" s="23" t="s">
        <v>2312</v>
      </c>
      <c r="B227" s="23" t="s">
        <v>3557</v>
      </c>
      <c r="C227" s="3" t="s">
        <v>3596</v>
      </c>
      <c r="D227" s="3" t="s">
        <v>2545</v>
      </c>
      <c r="E227" s="24" t="s">
        <v>3597</v>
      </c>
      <c r="F227" s="3" t="s">
        <v>3598</v>
      </c>
      <c r="G227" s="23" t="s">
        <v>2912</v>
      </c>
    </row>
    <row r="228" spans="1:7" ht="30" customHeight="1" x14ac:dyDescent="0.45">
      <c r="A228" s="23" t="s">
        <v>2335</v>
      </c>
      <c r="B228" s="23" t="s">
        <v>3557</v>
      </c>
      <c r="C228" s="3" t="s">
        <v>3599</v>
      </c>
      <c r="D228" s="3" t="s">
        <v>2545</v>
      </c>
      <c r="E228" s="24" t="s">
        <v>3047</v>
      </c>
      <c r="F228" s="3" t="s">
        <v>3600</v>
      </c>
      <c r="G228" s="23" t="s">
        <v>2912</v>
      </c>
    </row>
    <row r="229" spans="1:7" ht="45" customHeight="1" x14ac:dyDescent="0.45">
      <c r="A229" s="23" t="s">
        <v>2330</v>
      </c>
      <c r="B229" s="23" t="s">
        <v>3557</v>
      </c>
      <c r="C229" s="3" t="s">
        <v>3601</v>
      </c>
      <c r="D229" s="3" t="s">
        <v>2545</v>
      </c>
      <c r="E229" s="24" t="s">
        <v>3602</v>
      </c>
      <c r="F229" s="3" t="s">
        <v>2947</v>
      </c>
      <c r="G229" s="23" t="s">
        <v>2912</v>
      </c>
    </row>
    <row r="230" spans="1:7" ht="30" customHeight="1" x14ac:dyDescent="0.45">
      <c r="A230" s="23" t="s">
        <v>2349</v>
      </c>
      <c r="B230" s="23" t="s">
        <v>3557</v>
      </c>
      <c r="C230" s="3" t="s">
        <v>3603</v>
      </c>
      <c r="D230" s="3" t="s">
        <v>3560</v>
      </c>
      <c r="E230" s="24" t="s">
        <v>3604</v>
      </c>
      <c r="F230" s="3" t="s">
        <v>3585</v>
      </c>
      <c r="G230" s="23" t="s">
        <v>2912</v>
      </c>
    </row>
    <row r="231" spans="1:7" ht="30" customHeight="1" x14ac:dyDescent="0.45">
      <c r="A231" s="23" t="s">
        <v>2351</v>
      </c>
      <c r="B231" s="23" t="s">
        <v>3557</v>
      </c>
      <c r="C231" s="3" t="s">
        <v>3034</v>
      </c>
      <c r="D231" s="3" t="s">
        <v>2967</v>
      </c>
      <c r="E231" s="24" t="s">
        <v>3035</v>
      </c>
      <c r="F231" s="3" t="s">
        <v>3036</v>
      </c>
      <c r="G231" s="23" t="s">
        <v>2912</v>
      </c>
    </row>
    <row r="232" spans="1:7" ht="30" customHeight="1" x14ac:dyDescent="0.45">
      <c r="A232" s="23" t="s">
        <v>2380</v>
      </c>
      <c r="B232" s="23" t="s">
        <v>3557</v>
      </c>
      <c r="C232" s="3" t="s">
        <v>3605</v>
      </c>
      <c r="D232" s="3" t="s">
        <v>3606</v>
      </c>
      <c r="E232" s="24" t="s">
        <v>3009</v>
      </c>
      <c r="F232" s="3" t="s">
        <v>2972</v>
      </c>
      <c r="G232" s="23" t="s">
        <v>2912</v>
      </c>
    </row>
    <row r="233" spans="1:7" ht="30" customHeight="1" x14ac:dyDescent="0.45">
      <c r="A233" s="23" t="s">
        <v>2387</v>
      </c>
      <c r="B233" s="23" t="s">
        <v>3557</v>
      </c>
      <c r="C233" s="3" t="s">
        <v>3607</v>
      </c>
      <c r="D233" s="3" t="s">
        <v>2550</v>
      </c>
      <c r="E233" s="24" t="s">
        <v>3017</v>
      </c>
      <c r="F233" s="3" t="s">
        <v>3018</v>
      </c>
      <c r="G233" s="23" t="s">
        <v>2912</v>
      </c>
    </row>
    <row r="234" spans="1:7" ht="30" customHeight="1" x14ac:dyDescent="0.45">
      <c r="A234" s="23" t="s">
        <v>2383</v>
      </c>
      <c r="B234" s="23" t="s">
        <v>3557</v>
      </c>
      <c r="C234" s="3" t="s">
        <v>3608</v>
      </c>
      <c r="D234" s="3" t="s">
        <v>2550</v>
      </c>
      <c r="E234" s="24" t="s">
        <v>3020</v>
      </c>
      <c r="F234" s="3" t="s">
        <v>3609</v>
      </c>
      <c r="G234" s="23" t="s">
        <v>2912</v>
      </c>
    </row>
    <row r="235" spans="1:7" ht="30" customHeight="1" x14ac:dyDescent="0.45">
      <c r="A235" s="23" t="s">
        <v>2346</v>
      </c>
      <c r="B235" s="23" t="s">
        <v>3557</v>
      </c>
      <c r="C235" s="3" t="s">
        <v>3610</v>
      </c>
      <c r="D235" s="3" t="s">
        <v>2576</v>
      </c>
      <c r="E235" s="24" t="s">
        <v>3611</v>
      </c>
      <c r="F235" s="3" t="s">
        <v>3612</v>
      </c>
      <c r="G235" s="23" t="s">
        <v>2912</v>
      </c>
    </row>
    <row r="236" spans="1:7" ht="45" customHeight="1" x14ac:dyDescent="0.45">
      <c r="A236" s="23" t="s">
        <v>2343</v>
      </c>
      <c r="B236" s="23" t="s">
        <v>3557</v>
      </c>
      <c r="C236" s="3" t="s">
        <v>3613</v>
      </c>
      <c r="D236" s="3" t="s">
        <v>2576</v>
      </c>
      <c r="E236" s="24" t="s">
        <v>3614</v>
      </c>
      <c r="F236" s="3" t="s">
        <v>3615</v>
      </c>
      <c r="G236" s="23" t="s">
        <v>2912</v>
      </c>
    </row>
    <row r="237" spans="1:7" ht="60" customHeight="1" x14ac:dyDescent="0.45">
      <c r="A237" s="23" t="s">
        <v>3616</v>
      </c>
      <c r="B237" s="23" t="s">
        <v>3557</v>
      </c>
      <c r="C237" s="3" t="s">
        <v>3617</v>
      </c>
      <c r="D237" s="3" t="s">
        <v>2576</v>
      </c>
      <c r="E237" s="24" t="s">
        <v>3618</v>
      </c>
      <c r="F237" s="3" t="s">
        <v>3615</v>
      </c>
      <c r="G237" s="23" t="s">
        <v>2912</v>
      </c>
    </row>
    <row r="238" spans="1:7" ht="30" customHeight="1" x14ac:dyDescent="0.45">
      <c r="A238" s="23" t="s">
        <v>2421</v>
      </c>
      <c r="B238" s="23" t="s">
        <v>3557</v>
      </c>
      <c r="C238" s="3" t="s">
        <v>532</v>
      </c>
      <c r="D238" s="3" t="s">
        <v>2545</v>
      </c>
      <c r="E238" s="24" t="s">
        <v>3073</v>
      </c>
      <c r="F238" s="3" t="s">
        <v>3619</v>
      </c>
      <c r="G238" s="23" t="s">
        <v>2912</v>
      </c>
    </row>
    <row r="239" spans="1:7" ht="30" customHeight="1" x14ac:dyDescent="0.45">
      <c r="A239" s="23" t="s">
        <v>3620</v>
      </c>
      <c r="B239" s="23" t="s">
        <v>3557</v>
      </c>
      <c r="C239" s="3" t="s">
        <v>532</v>
      </c>
      <c r="D239" s="3" t="s">
        <v>3560</v>
      </c>
      <c r="E239" s="24" t="s">
        <v>3621</v>
      </c>
      <c r="F239" s="3" t="s">
        <v>3562</v>
      </c>
      <c r="G239" s="23" t="s">
        <v>2912</v>
      </c>
    </row>
    <row r="240" spans="1:7" ht="30" customHeight="1" x14ac:dyDescent="0.45">
      <c r="A240" s="23" t="s">
        <v>2406</v>
      </c>
      <c r="B240" s="23" t="s">
        <v>3557</v>
      </c>
      <c r="C240" s="3" t="s">
        <v>3622</v>
      </c>
      <c r="D240" s="3" t="s">
        <v>2545</v>
      </c>
      <c r="E240" s="24" t="s">
        <v>3092</v>
      </c>
      <c r="F240" s="3" t="s">
        <v>2947</v>
      </c>
      <c r="G240" s="23" t="s">
        <v>2912</v>
      </c>
    </row>
    <row r="241" spans="1:7" ht="45" customHeight="1" x14ac:dyDescent="0.45">
      <c r="A241" s="23" t="s">
        <v>2403</v>
      </c>
      <c r="B241" s="23" t="s">
        <v>3557</v>
      </c>
      <c r="C241" s="3" t="s">
        <v>3623</v>
      </c>
      <c r="D241" s="3" t="s">
        <v>3141</v>
      </c>
      <c r="E241" s="24" t="s">
        <v>3142</v>
      </c>
      <c r="F241" s="3" t="s">
        <v>3624</v>
      </c>
      <c r="G241" s="23" t="s">
        <v>2912</v>
      </c>
    </row>
    <row r="242" spans="1:7" ht="60" customHeight="1" x14ac:dyDescent="0.45">
      <c r="A242" s="23" t="s">
        <v>2462</v>
      </c>
      <c r="B242" s="23" t="s">
        <v>3557</v>
      </c>
      <c r="C242" s="3" t="s">
        <v>3625</v>
      </c>
      <c r="D242" s="3" t="s">
        <v>3626</v>
      </c>
      <c r="E242" s="24" t="s">
        <v>3627</v>
      </c>
      <c r="F242" s="3" t="s">
        <v>3628</v>
      </c>
      <c r="G242" s="23" t="s">
        <v>2912</v>
      </c>
    </row>
    <row r="243" spans="1:7" ht="60" customHeight="1" x14ac:dyDescent="0.45">
      <c r="A243" s="23" t="s">
        <v>2464</v>
      </c>
      <c r="B243" s="23" t="s">
        <v>3557</v>
      </c>
      <c r="C243" s="3" t="s">
        <v>3629</v>
      </c>
      <c r="D243" s="3" t="s">
        <v>2545</v>
      </c>
      <c r="E243" s="24" t="s">
        <v>3630</v>
      </c>
      <c r="F243" s="3" t="s">
        <v>3631</v>
      </c>
      <c r="G243" s="23" t="s">
        <v>2912</v>
      </c>
    </row>
    <row r="244" spans="1:7" ht="30" customHeight="1" x14ac:dyDescent="0.45">
      <c r="A244" s="23" t="s">
        <v>2440</v>
      </c>
      <c r="B244" s="23" t="s">
        <v>3557</v>
      </c>
      <c r="C244" s="3" t="s">
        <v>3632</v>
      </c>
      <c r="D244" s="3" t="s">
        <v>3498</v>
      </c>
      <c r="E244" s="24" t="s">
        <v>3633</v>
      </c>
      <c r="F244" s="3" t="s">
        <v>3634</v>
      </c>
      <c r="G244" s="23" t="s">
        <v>2912</v>
      </c>
    </row>
    <row r="245" spans="1:7" ht="30" customHeight="1" x14ac:dyDescent="0.45">
      <c r="A245" s="23" t="s">
        <v>2453</v>
      </c>
      <c r="B245" s="23" t="s">
        <v>3557</v>
      </c>
      <c r="C245" s="3" t="s">
        <v>3635</v>
      </c>
      <c r="D245" s="3" t="s">
        <v>3498</v>
      </c>
      <c r="E245" s="24" t="s">
        <v>3503</v>
      </c>
      <c r="F245" s="3" t="s">
        <v>3504</v>
      </c>
      <c r="G245" s="23" t="s">
        <v>2912</v>
      </c>
    </row>
    <row r="246" spans="1:7" ht="30" customHeight="1" x14ac:dyDescent="0.45">
      <c r="A246" s="23" t="s">
        <v>3636</v>
      </c>
      <c r="B246" s="23" t="s">
        <v>3557</v>
      </c>
      <c r="C246" s="3" t="s">
        <v>3637</v>
      </c>
      <c r="D246" s="3" t="s">
        <v>3507</v>
      </c>
      <c r="E246" s="24" t="s">
        <v>3508</v>
      </c>
      <c r="F246" s="3" t="s">
        <v>3509</v>
      </c>
      <c r="G246" s="23" t="s">
        <v>2912</v>
      </c>
    </row>
    <row r="247" spans="1:7" ht="30" customHeight="1" x14ac:dyDescent="0.45">
      <c r="A247" s="23" t="s">
        <v>2455</v>
      </c>
      <c r="B247" s="23" t="s">
        <v>3557</v>
      </c>
      <c r="C247" s="3" t="s">
        <v>3638</v>
      </c>
      <c r="D247" s="3" t="s">
        <v>2545</v>
      </c>
      <c r="E247" s="24" t="s">
        <v>3053</v>
      </c>
      <c r="F247" s="3" t="s">
        <v>3639</v>
      </c>
      <c r="G247" s="23" t="s">
        <v>2912</v>
      </c>
    </row>
    <row r="248" spans="1:7" ht="30" customHeight="1" x14ac:dyDescent="0.45">
      <c r="A248" s="23" t="s">
        <v>2419</v>
      </c>
      <c r="B248" s="23" t="s">
        <v>3557</v>
      </c>
      <c r="C248" s="3" t="s">
        <v>3640</v>
      </c>
      <c r="D248" s="3" t="s">
        <v>2545</v>
      </c>
      <c r="E248" s="24" t="s">
        <v>3641</v>
      </c>
      <c r="F248" s="3" t="s">
        <v>3642</v>
      </c>
      <c r="G248" s="23" t="s">
        <v>2912</v>
      </c>
    </row>
    <row r="249" spans="1:7" ht="30" customHeight="1" x14ac:dyDescent="0.45">
      <c r="A249" s="23" t="s">
        <v>2408</v>
      </c>
      <c r="B249" s="23" t="s">
        <v>3557</v>
      </c>
      <c r="C249" s="3" t="s">
        <v>3643</v>
      </c>
      <c r="D249" s="3" t="s">
        <v>2576</v>
      </c>
      <c r="E249" s="24" t="s">
        <v>3644</v>
      </c>
      <c r="F249" s="3" t="s">
        <v>3645</v>
      </c>
      <c r="G249" s="23" t="s">
        <v>2912</v>
      </c>
    </row>
    <row r="250" spans="1:7" ht="45" customHeight="1" x14ac:dyDescent="0.45">
      <c r="A250" s="23" t="s">
        <v>2416</v>
      </c>
      <c r="B250" s="23" t="s">
        <v>3557</v>
      </c>
      <c r="C250" s="3" t="s">
        <v>3646</v>
      </c>
      <c r="D250" s="3" t="s">
        <v>2576</v>
      </c>
      <c r="E250" s="24" t="s">
        <v>3647</v>
      </c>
      <c r="F250" s="3" t="s">
        <v>3648</v>
      </c>
      <c r="G250" s="23" t="s">
        <v>2912</v>
      </c>
    </row>
    <row r="251" spans="1:7" ht="30" customHeight="1" x14ac:dyDescent="0.45">
      <c r="A251" s="23" t="s">
        <v>3649</v>
      </c>
      <c r="B251" s="23" t="s">
        <v>3557</v>
      </c>
      <c r="C251" s="3" t="s">
        <v>3650</v>
      </c>
      <c r="D251" s="3" t="s">
        <v>2576</v>
      </c>
      <c r="E251" s="24" t="s">
        <v>3651</v>
      </c>
      <c r="F251" s="3" t="s">
        <v>2947</v>
      </c>
      <c r="G251" s="23" t="s">
        <v>2912</v>
      </c>
    </row>
    <row r="252" spans="1:7" ht="45" customHeight="1" x14ac:dyDescent="0.45">
      <c r="A252" s="23" t="s">
        <v>3652</v>
      </c>
      <c r="B252" s="23" t="s">
        <v>3653</v>
      </c>
      <c r="C252" s="3" t="s">
        <v>3654</v>
      </c>
      <c r="D252" s="3" t="s">
        <v>2545</v>
      </c>
      <c r="E252" s="24" t="s">
        <v>3655</v>
      </c>
      <c r="F252" s="3" t="s">
        <v>3656</v>
      </c>
      <c r="G252" s="23" t="s">
        <v>2912</v>
      </c>
    </row>
    <row r="253" spans="1:7" ht="30" customHeight="1" x14ac:dyDescent="0.45">
      <c r="A253" s="23" t="s">
        <v>3657</v>
      </c>
      <c r="B253" s="23" t="s">
        <v>3653</v>
      </c>
      <c r="C253" s="3" t="s">
        <v>2492</v>
      </c>
      <c r="D253" s="3" t="s">
        <v>2550</v>
      </c>
      <c r="E253" s="24" t="s">
        <v>3658</v>
      </c>
      <c r="F253" s="3" t="s">
        <v>3659</v>
      </c>
      <c r="G253" s="23" t="s">
        <v>2912</v>
      </c>
    </row>
    <row r="254" spans="1:7" ht="45" customHeight="1" x14ac:dyDescent="0.45">
      <c r="A254" s="23" t="s">
        <v>3660</v>
      </c>
      <c r="B254" s="23" t="s">
        <v>3653</v>
      </c>
      <c r="C254" s="3" t="s">
        <v>3661</v>
      </c>
      <c r="D254" s="3" t="s">
        <v>2545</v>
      </c>
      <c r="E254" s="24" t="s">
        <v>3662</v>
      </c>
      <c r="F254" s="3" t="s">
        <v>3663</v>
      </c>
      <c r="G254" s="23" t="s">
        <v>2912</v>
      </c>
    </row>
    <row r="255" spans="1:7" ht="30" customHeight="1" x14ac:dyDescent="0.45">
      <c r="A255" s="23" t="s">
        <v>3664</v>
      </c>
      <c r="B255" s="23" t="s">
        <v>3653</v>
      </c>
      <c r="C255" s="3" t="s">
        <v>2497</v>
      </c>
      <c r="D255" s="3" t="s">
        <v>2550</v>
      </c>
      <c r="E255" s="24" t="s">
        <v>3665</v>
      </c>
      <c r="F255" s="3" t="s">
        <v>3666</v>
      </c>
      <c r="G255" s="23" t="s">
        <v>2912</v>
      </c>
    </row>
    <row r="256" spans="1:7" ht="45" customHeight="1" x14ac:dyDescent="0.45">
      <c r="A256" s="23" t="s">
        <v>3667</v>
      </c>
      <c r="B256" s="23" t="s">
        <v>3653</v>
      </c>
      <c r="C256" s="3" t="s">
        <v>3668</v>
      </c>
      <c r="D256" s="3" t="s">
        <v>2545</v>
      </c>
      <c r="E256" s="24" t="s">
        <v>3669</v>
      </c>
      <c r="F256" s="3" t="s">
        <v>2947</v>
      </c>
      <c r="G256" s="23" t="s">
        <v>2912</v>
      </c>
    </row>
    <row r="257" spans="1:7" ht="45" customHeight="1" x14ac:dyDescent="0.45">
      <c r="A257" s="23" t="s">
        <v>3670</v>
      </c>
      <c r="B257" s="23" t="s">
        <v>3653</v>
      </c>
      <c r="C257" s="3" t="s">
        <v>3671</v>
      </c>
      <c r="D257" s="3" t="s">
        <v>2545</v>
      </c>
      <c r="E257" s="24" t="s">
        <v>3672</v>
      </c>
      <c r="F257" s="3" t="s">
        <v>3673</v>
      </c>
      <c r="G257" s="23" t="s">
        <v>2912</v>
      </c>
    </row>
    <row r="258" spans="1:7" ht="30" customHeight="1" x14ac:dyDescent="0.45">
      <c r="A258" s="23" t="s">
        <v>3674</v>
      </c>
      <c r="B258" s="23" t="s">
        <v>3653</v>
      </c>
      <c r="C258" s="3" t="s">
        <v>2502</v>
      </c>
      <c r="D258" s="3" t="s">
        <v>2550</v>
      </c>
      <c r="E258" s="24" t="s">
        <v>3675</v>
      </c>
      <c r="F258" s="3" t="s">
        <v>3676</v>
      </c>
      <c r="G258" s="23" t="s">
        <v>2912</v>
      </c>
    </row>
    <row r="259" spans="1:7" ht="30" customHeight="1" x14ac:dyDescent="0.45">
      <c r="A259" s="23" t="s">
        <v>3677</v>
      </c>
      <c r="B259" s="23" t="s">
        <v>3653</v>
      </c>
      <c r="C259" s="3" t="s">
        <v>3678</v>
      </c>
      <c r="D259" s="3" t="s">
        <v>2576</v>
      </c>
      <c r="E259" s="24" t="s">
        <v>3644</v>
      </c>
      <c r="F259" s="3" t="s">
        <v>3645</v>
      </c>
      <c r="G259" s="23" t="s">
        <v>2912</v>
      </c>
    </row>
    <row r="260" spans="1:7" ht="30" customHeight="1" x14ac:dyDescent="0.45">
      <c r="A260" s="23" t="s">
        <v>3679</v>
      </c>
      <c r="B260" s="23" t="s">
        <v>3653</v>
      </c>
      <c r="C260" s="3" t="s">
        <v>3680</v>
      </c>
      <c r="D260" s="3" t="s">
        <v>2545</v>
      </c>
      <c r="E260" s="24" t="s">
        <v>3073</v>
      </c>
      <c r="F260" s="3" t="s">
        <v>2947</v>
      </c>
      <c r="G260" s="23" t="s">
        <v>2912</v>
      </c>
    </row>
    <row r="261" spans="1:7" ht="30" customHeight="1" x14ac:dyDescent="0.45">
      <c r="A261" s="23" t="s">
        <v>3681</v>
      </c>
      <c r="B261" s="23" t="s">
        <v>3653</v>
      </c>
      <c r="C261" s="3" t="s">
        <v>532</v>
      </c>
      <c r="D261" s="3" t="s">
        <v>2550</v>
      </c>
      <c r="E261" s="24" t="s">
        <v>3621</v>
      </c>
      <c r="F261" s="3" t="s">
        <v>3562</v>
      </c>
      <c r="G261" s="23" t="s">
        <v>2912</v>
      </c>
    </row>
    <row r="262" spans="1:7" ht="30" customHeight="1" x14ac:dyDescent="0.45">
      <c r="A262" s="23" t="s">
        <v>3682</v>
      </c>
      <c r="B262" s="23" t="s">
        <v>3653</v>
      </c>
      <c r="C262" s="3" t="s">
        <v>2511</v>
      </c>
      <c r="D262" s="3" t="s">
        <v>2550</v>
      </c>
      <c r="E262" s="24" t="s">
        <v>3683</v>
      </c>
      <c r="F262" s="3" t="s">
        <v>3684</v>
      </c>
      <c r="G262" s="23" t="s">
        <v>2912</v>
      </c>
    </row>
    <row r="263" spans="1:7" ht="45" customHeight="1" x14ac:dyDescent="0.45">
      <c r="A263" s="23" t="s">
        <v>3685</v>
      </c>
      <c r="B263" s="23" t="s">
        <v>3653</v>
      </c>
      <c r="C263" s="3" t="s">
        <v>3686</v>
      </c>
      <c r="D263" s="3" t="s">
        <v>2545</v>
      </c>
      <c r="E263" s="24" t="s">
        <v>3687</v>
      </c>
      <c r="F263" s="3" t="s">
        <v>2947</v>
      </c>
      <c r="G263" s="23" t="s">
        <v>2912</v>
      </c>
    </row>
    <row r="264" spans="1:7" ht="30" customHeight="1" x14ac:dyDescent="0.45">
      <c r="A264" s="23" t="s">
        <v>3688</v>
      </c>
      <c r="B264" s="23" t="s">
        <v>3653</v>
      </c>
      <c r="C264" s="3" t="s">
        <v>2516</v>
      </c>
      <c r="D264" s="3" t="s">
        <v>2550</v>
      </c>
      <c r="E264" s="24" t="s">
        <v>3689</v>
      </c>
      <c r="F264" s="3" t="s">
        <v>3690</v>
      </c>
      <c r="G264" s="23" t="s">
        <v>2912</v>
      </c>
    </row>
    <row r="265" spans="1:7" ht="30" customHeight="1" x14ac:dyDescent="0.45">
      <c r="A265" s="23" t="s">
        <v>3691</v>
      </c>
      <c r="B265" s="23" t="s">
        <v>3653</v>
      </c>
      <c r="C265" s="3" t="s">
        <v>2516</v>
      </c>
      <c r="D265" s="3" t="s">
        <v>2545</v>
      </c>
      <c r="E265" s="24" t="s">
        <v>3692</v>
      </c>
      <c r="F265" s="3" t="s">
        <v>2947</v>
      </c>
      <c r="G265" s="23" t="s">
        <v>2912</v>
      </c>
    </row>
    <row r="266" spans="1:7" ht="30" customHeight="1" x14ac:dyDescent="0.45">
      <c r="A266" s="23" t="s">
        <v>3693</v>
      </c>
      <c r="B266" s="23" t="s">
        <v>3653</v>
      </c>
      <c r="C266" s="3" t="s">
        <v>2521</v>
      </c>
      <c r="D266" s="3" t="s">
        <v>2550</v>
      </c>
      <c r="E266" s="24" t="s">
        <v>3694</v>
      </c>
      <c r="F266" s="3" t="s">
        <v>3695</v>
      </c>
      <c r="G266" s="23" t="s">
        <v>2912</v>
      </c>
    </row>
    <row r="267" spans="1:7" ht="30" customHeight="1" x14ac:dyDescent="0.45">
      <c r="A267" s="23" t="s">
        <v>3696</v>
      </c>
      <c r="B267" s="23" t="s">
        <v>3653</v>
      </c>
      <c r="C267" s="3" t="s">
        <v>3697</v>
      </c>
      <c r="D267" s="3" t="s">
        <v>2576</v>
      </c>
      <c r="E267" s="24" t="s">
        <v>3698</v>
      </c>
      <c r="F267" s="3" t="s">
        <v>3699</v>
      </c>
      <c r="G267" s="23" t="s">
        <v>2912</v>
      </c>
    </row>
    <row r="268" spans="1:7" ht="30" customHeight="1" x14ac:dyDescent="0.45">
      <c r="A268" s="23" t="s">
        <v>3700</v>
      </c>
      <c r="B268" s="23" t="s">
        <v>3653</v>
      </c>
      <c r="C268" s="3" t="s">
        <v>2526</v>
      </c>
      <c r="D268" s="3" t="s">
        <v>2550</v>
      </c>
      <c r="E268" s="24" t="s">
        <v>3701</v>
      </c>
      <c r="F268" s="3" t="s">
        <v>3702</v>
      </c>
      <c r="G268" s="23" t="s">
        <v>2912</v>
      </c>
    </row>
    <row r="269" spans="1:7" ht="30" customHeight="1" x14ac:dyDescent="0.45">
      <c r="A269" s="23" t="s">
        <v>3703</v>
      </c>
      <c r="B269" s="23" t="s">
        <v>3653</v>
      </c>
      <c r="C269" s="3" t="s">
        <v>3704</v>
      </c>
      <c r="D269" s="3" t="s">
        <v>3705</v>
      </c>
      <c r="E269" s="24" t="s">
        <v>3706</v>
      </c>
      <c r="F269" s="3" t="s">
        <v>2947</v>
      </c>
      <c r="G269" s="23" t="s">
        <v>2912</v>
      </c>
    </row>
    <row r="270" spans="1:7" ht="30" customHeight="1" x14ac:dyDescent="0.45">
      <c r="A270" s="23" t="s">
        <v>3707</v>
      </c>
      <c r="B270" s="23" t="s">
        <v>3653</v>
      </c>
      <c r="C270" s="3" t="s">
        <v>3708</v>
      </c>
      <c r="D270" s="3" t="s">
        <v>2545</v>
      </c>
      <c r="E270" s="24" t="s">
        <v>3709</v>
      </c>
      <c r="F270" s="3" t="s">
        <v>3710</v>
      </c>
      <c r="G270" s="23" t="s">
        <v>2912</v>
      </c>
    </row>
    <row r="271" spans="1:7" ht="18" customHeight="1" x14ac:dyDescent="0.45">
      <c r="A271" s="23" t="s">
        <v>3711</v>
      </c>
      <c r="B271" s="23" t="s">
        <v>3653</v>
      </c>
      <c r="C271" s="3" t="s">
        <v>3712</v>
      </c>
      <c r="D271" s="3" t="s">
        <v>3713</v>
      </c>
      <c r="E271" s="24" t="s">
        <v>3714</v>
      </c>
      <c r="F271" s="3" t="s">
        <v>3715</v>
      </c>
      <c r="G271" s="23" t="s">
        <v>2912</v>
      </c>
    </row>
    <row r="272" spans="1:7" ht="30" customHeight="1" x14ac:dyDescent="0.45">
      <c r="A272" s="23" t="s">
        <v>3716</v>
      </c>
      <c r="B272" s="23" t="s">
        <v>3653</v>
      </c>
      <c r="C272" s="3" t="s">
        <v>3717</v>
      </c>
      <c r="D272" s="3" t="s">
        <v>2576</v>
      </c>
      <c r="E272" s="24" t="s">
        <v>3718</v>
      </c>
      <c r="F272" s="3" t="s">
        <v>3719</v>
      </c>
      <c r="G272" s="23" t="s">
        <v>2912</v>
      </c>
    </row>
  </sheetData>
  <autoFilter ref="A4:G272" xr:uid="{00000000-0009-0000-0000-000011000000}"/>
  <mergeCells count="1">
    <mergeCell ref="A2:G2"/>
  </mergeCells>
  <phoneticPr fontId="8"/>
  <hyperlinks>
    <hyperlink ref="E5" r:id="rId1" xr:uid="{00000000-0004-0000-1100-000000000000}"/>
    <hyperlink ref="E6" r:id="rId2" xr:uid="{00000000-0004-0000-1100-000001000000}"/>
    <hyperlink ref="E7" r:id="rId3" xr:uid="{00000000-0004-0000-1100-000002000000}"/>
    <hyperlink ref="E8" r:id="rId4" xr:uid="{00000000-0004-0000-1100-000003000000}"/>
    <hyperlink ref="E9" r:id="rId5" xr:uid="{00000000-0004-0000-1100-000004000000}"/>
    <hyperlink ref="E10" r:id="rId6" xr:uid="{00000000-0004-0000-1100-000005000000}"/>
    <hyperlink ref="E11" r:id="rId7" xr:uid="{00000000-0004-0000-1100-000006000000}"/>
    <hyperlink ref="E12" r:id="rId8" xr:uid="{00000000-0004-0000-1100-000007000000}"/>
    <hyperlink ref="E13" r:id="rId9" xr:uid="{00000000-0004-0000-1100-000008000000}"/>
    <hyperlink ref="E14" r:id="rId10" xr:uid="{00000000-0004-0000-1100-000009000000}"/>
    <hyperlink ref="E15" r:id="rId11" xr:uid="{00000000-0004-0000-1100-00000A000000}"/>
    <hyperlink ref="E16" r:id="rId12" xr:uid="{00000000-0004-0000-1100-00000B000000}"/>
    <hyperlink ref="E17" r:id="rId13" xr:uid="{00000000-0004-0000-1100-00000C000000}"/>
    <hyperlink ref="E18" r:id="rId14" xr:uid="{00000000-0004-0000-1100-00000D000000}"/>
    <hyperlink ref="E19" r:id="rId15" xr:uid="{00000000-0004-0000-1100-00000E000000}"/>
    <hyperlink ref="E20" r:id="rId16" xr:uid="{00000000-0004-0000-1100-00000F000000}"/>
    <hyperlink ref="E21" r:id="rId17" xr:uid="{00000000-0004-0000-1100-000010000000}"/>
    <hyperlink ref="E22" r:id="rId18" xr:uid="{00000000-0004-0000-1100-000011000000}"/>
    <hyperlink ref="E23" r:id="rId19" xr:uid="{00000000-0004-0000-1100-000012000000}"/>
    <hyperlink ref="E24" r:id="rId20" xr:uid="{00000000-0004-0000-1100-000013000000}"/>
    <hyperlink ref="E25" r:id="rId21" xr:uid="{00000000-0004-0000-1100-000014000000}"/>
    <hyperlink ref="E26" r:id="rId22" xr:uid="{00000000-0004-0000-1100-000015000000}"/>
    <hyperlink ref="E27" r:id="rId23" xr:uid="{00000000-0004-0000-1100-000016000000}"/>
    <hyperlink ref="E28" r:id="rId24" xr:uid="{00000000-0004-0000-1100-000017000000}"/>
    <hyperlink ref="E29" r:id="rId25" xr:uid="{00000000-0004-0000-1100-000018000000}"/>
    <hyperlink ref="E30" r:id="rId26" xr:uid="{00000000-0004-0000-1100-000019000000}"/>
    <hyperlink ref="E31" r:id="rId27" xr:uid="{00000000-0004-0000-1100-00001A000000}"/>
    <hyperlink ref="E32" r:id="rId28" xr:uid="{00000000-0004-0000-1100-00001B000000}"/>
    <hyperlink ref="E33" r:id="rId29" xr:uid="{00000000-0004-0000-1100-00001C000000}"/>
    <hyperlink ref="E34" r:id="rId30" xr:uid="{00000000-0004-0000-1100-00001D000000}"/>
    <hyperlink ref="E35" r:id="rId31" xr:uid="{00000000-0004-0000-1100-00001E000000}"/>
    <hyperlink ref="E36" r:id="rId32" xr:uid="{00000000-0004-0000-1100-00001F000000}"/>
    <hyperlink ref="E37" r:id="rId33" xr:uid="{00000000-0004-0000-1100-000020000000}"/>
    <hyperlink ref="E38" r:id="rId34" xr:uid="{00000000-0004-0000-1100-000021000000}"/>
    <hyperlink ref="E39" r:id="rId35" xr:uid="{00000000-0004-0000-1100-000022000000}"/>
    <hyperlink ref="E40" r:id="rId36" xr:uid="{00000000-0004-0000-1100-000023000000}"/>
    <hyperlink ref="E41" r:id="rId37" xr:uid="{00000000-0004-0000-1100-000024000000}"/>
    <hyperlink ref="E42" r:id="rId38" xr:uid="{00000000-0004-0000-1100-000025000000}"/>
    <hyperlink ref="E43" r:id="rId39" xr:uid="{00000000-0004-0000-1100-000026000000}"/>
    <hyperlink ref="E44" r:id="rId40" xr:uid="{00000000-0004-0000-1100-000027000000}"/>
    <hyperlink ref="E45" r:id="rId41" xr:uid="{00000000-0004-0000-1100-000028000000}"/>
    <hyperlink ref="E46" r:id="rId42" xr:uid="{00000000-0004-0000-1100-000029000000}"/>
    <hyperlink ref="E47" r:id="rId43" xr:uid="{00000000-0004-0000-1100-00002A000000}"/>
    <hyperlink ref="E48" r:id="rId44" xr:uid="{00000000-0004-0000-1100-00002B000000}"/>
    <hyperlink ref="E49" r:id="rId45" xr:uid="{00000000-0004-0000-1100-00002C000000}"/>
    <hyperlink ref="E50" r:id="rId46" xr:uid="{00000000-0004-0000-1100-00002D000000}"/>
    <hyperlink ref="E51" r:id="rId47" xr:uid="{00000000-0004-0000-1100-00002E000000}"/>
    <hyperlink ref="E52" r:id="rId48" xr:uid="{00000000-0004-0000-1100-00002F000000}"/>
    <hyperlink ref="E53" r:id="rId49" xr:uid="{00000000-0004-0000-1100-000030000000}"/>
    <hyperlink ref="E54" r:id="rId50" xr:uid="{00000000-0004-0000-1100-000031000000}"/>
    <hyperlink ref="E55" r:id="rId51" xr:uid="{00000000-0004-0000-1100-000032000000}"/>
    <hyperlink ref="E56" r:id="rId52" xr:uid="{00000000-0004-0000-1100-000033000000}"/>
    <hyperlink ref="E57" r:id="rId53" xr:uid="{00000000-0004-0000-1100-000034000000}"/>
    <hyperlink ref="E58" r:id="rId54" xr:uid="{00000000-0004-0000-1100-000035000000}"/>
    <hyperlink ref="E59" r:id="rId55" xr:uid="{00000000-0004-0000-1100-000036000000}"/>
    <hyperlink ref="E60" r:id="rId56" xr:uid="{00000000-0004-0000-1100-000037000000}"/>
    <hyperlink ref="E61" r:id="rId57" xr:uid="{00000000-0004-0000-1100-000038000000}"/>
    <hyperlink ref="E62" r:id="rId58" xr:uid="{00000000-0004-0000-1100-000039000000}"/>
    <hyperlink ref="E63" r:id="rId59" xr:uid="{00000000-0004-0000-1100-00003A000000}"/>
    <hyperlink ref="E64" r:id="rId60" xr:uid="{00000000-0004-0000-1100-00003B000000}"/>
    <hyperlink ref="E65" r:id="rId61" xr:uid="{00000000-0004-0000-1100-00003C000000}"/>
    <hyperlink ref="E66" r:id="rId62" xr:uid="{00000000-0004-0000-1100-00003D000000}"/>
    <hyperlink ref="E67" r:id="rId63" xr:uid="{00000000-0004-0000-1100-00003E000000}"/>
    <hyperlink ref="E68" r:id="rId64" xr:uid="{00000000-0004-0000-1100-00003F000000}"/>
    <hyperlink ref="E69" r:id="rId65" xr:uid="{00000000-0004-0000-1100-000040000000}"/>
    <hyperlink ref="E70" r:id="rId66" xr:uid="{00000000-0004-0000-1100-000041000000}"/>
    <hyperlink ref="E71" r:id="rId67" xr:uid="{00000000-0004-0000-1100-000042000000}"/>
    <hyperlink ref="E72" r:id="rId68" xr:uid="{00000000-0004-0000-1100-000043000000}"/>
    <hyperlink ref="E73" r:id="rId69" xr:uid="{00000000-0004-0000-1100-000044000000}"/>
    <hyperlink ref="E74" r:id="rId70" xr:uid="{00000000-0004-0000-1100-000045000000}"/>
    <hyperlink ref="E75" r:id="rId71" xr:uid="{00000000-0004-0000-1100-000046000000}"/>
    <hyperlink ref="E76" r:id="rId72" xr:uid="{00000000-0004-0000-1100-000047000000}"/>
    <hyperlink ref="E77" r:id="rId73" xr:uid="{00000000-0004-0000-1100-000048000000}"/>
    <hyperlink ref="E78" r:id="rId74" xr:uid="{00000000-0004-0000-1100-000049000000}"/>
    <hyperlink ref="E79" r:id="rId75" xr:uid="{00000000-0004-0000-1100-00004A000000}"/>
    <hyperlink ref="E80" r:id="rId76" xr:uid="{00000000-0004-0000-1100-00004B000000}"/>
    <hyperlink ref="E81" r:id="rId77" xr:uid="{00000000-0004-0000-1100-00004C000000}"/>
    <hyperlink ref="E82" r:id="rId78" xr:uid="{00000000-0004-0000-1100-00004D000000}"/>
    <hyperlink ref="E83" r:id="rId79" xr:uid="{00000000-0004-0000-1100-00004E000000}"/>
    <hyperlink ref="E84" r:id="rId80" xr:uid="{00000000-0004-0000-1100-00004F000000}"/>
    <hyperlink ref="E85" r:id="rId81" xr:uid="{00000000-0004-0000-1100-000050000000}"/>
    <hyperlink ref="E86" r:id="rId82" xr:uid="{00000000-0004-0000-1100-000051000000}"/>
    <hyperlink ref="E87" r:id="rId83" xr:uid="{00000000-0004-0000-1100-000052000000}"/>
    <hyperlink ref="E88" r:id="rId84" xr:uid="{00000000-0004-0000-1100-000053000000}"/>
    <hyperlink ref="E89" r:id="rId85" xr:uid="{00000000-0004-0000-1100-000054000000}"/>
    <hyperlink ref="E90" r:id="rId86" xr:uid="{00000000-0004-0000-1100-000055000000}"/>
    <hyperlink ref="E91" r:id="rId87" xr:uid="{00000000-0004-0000-1100-000056000000}"/>
    <hyperlink ref="E92" r:id="rId88" xr:uid="{00000000-0004-0000-1100-000057000000}"/>
    <hyperlink ref="E93" r:id="rId89" xr:uid="{00000000-0004-0000-1100-000058000000}"/>
    <hyperlink ref="E94" r:id="rId90" xr:uid="{00000000-0004-0000-1100-000059000000}"/>
    <hyperlink ref="E95" r:id="rId91" xr:uid="{00000000-0004-0000-1100-00005A000000}"/>
    <hyperlink ref="E96" r:id="rId92" xr:uid="{00000000-0004-0000-1100-00005B000000}"/>
    <hyperlink ref="E97" r:id="rId93" xr:uid="{00000000-0004-0000-1100-00005C000000}"/>
    <hyperlink ref="E98" r:id="rId94" xr:uid="{00000000-0004-0000-1100-00005D000000}"/>
    <hyperlink ref="E99" r:id="rId95" xr:uid="{00000000-0004-0000-1100-00005E000000}"/>
    <hyperlink ref="E100" r:id="rId96" xr:uid="{00000000-0004-0000-1100-00005F000000}"/>
    <hyperlink ref="E101" r:id="rId97" xr:uid="{00000000-0004-0000-1100-000060000000}"/>
    <hyperlink ref="E102" r:id="rId98" xr:uid="{00000000-0004-0000-1100-000061000000}"/>
    <hyperlink ref="E103" r:id="rId99" xr:uid="{00000000-0004-0000-1100-000062000000}"/>
    <hyperlink ref="E104" r:id="rId100" xr:uid="{00000000-0004-0000-1100-000063000000}"/>
    <hyperlink ref="E105" r:id="rId101" xr:uid="{00000000-0004-0000-1100-000064000000}"/>
    <hyperlink ref="E106" r:id="rId102" xr:uid="{00000000-0004-0000-1100-000065000000}"/>
    <hyperlink ref="E107" r:id="rId103" xr:uid="{00000000-0004-0000-1100-000066000000}"/>
    <hyperlink ref="E108" r:id="rId104" xr:uid="{00000000-0004-0000-1100-000067000000}"/>
    <hyperlink ref="E109" r:id="rId105" xr:uid="{00000000-0004-0000-1100-000068000000}"/>
    <hyperlink ref="E110" r:id="rId106" xr:uid="{00000000-0004-0000-1100-000069000000}"/>
    <hyperlink ref="E111" r:id="rId107" xr:uid="{00000000-0004-0000-1100-00006A000000}"/>
    <hyperlink ref="E112" r:id="rId108" xr:uid="{00000000-0004-0000-1100-00006B000000}"/>
    <hyperlink ref="E113" r:id="rId109" xr:uid="{00000000-0004-0000-1100-00006C000000}"/>
    <hyperlink ref="E114" r:id="rId110" xr:uid="{00000000-0004-0000-1100-00006D000000}"/>
    <hyperlink ref="E115" r:id="rId111" xr:uid="{00000000-0004-0000-1100-00006E000000}"/>
    <hyperlink ref="E116" r:id="rId112" xr:uid="{00000000-0004-0000-1100-00006F000000}"/>
    <hyperlink ref="E117" r:id="rId113" xr:uid="{00000000-0004-0000-1100-000070000000}"/>
    <hyperlink ref="E118" r:id="rId114" xr:uid="{00000000-0004-0000-1100-000071000000}"/>
    <hyperlink ref="E119" r:id="rId115" xr:uid="{00000000-0004-0000-1100-000072000000}"/>
    <hyperlink ref="E120" r:id="rId116" xr:uid="{00000000-0004-0000-1100-000073000000}"/>
    <hyperlink ref="E121" r:id="rId117" xr:uid="{00000000-0004-0000-1100-000074000000}"/>
    <hyperlink ref="E122" r:id="rId118" xr:uid="{00000000-0004-0000-1100-000075000000}"/>
    <hyperlink ref="E123" r:id="rId119" xr:uid="{00000000-0004-0000-1100-000076000000}"/>
    <hyperlink ref="E124" r:id="rId120" xr:uid="{00000000-0004-0000-1100-000077000000}"/>
    <hyperlink ref="E125" r:id="rId121" xr:uid="{00000000-0004-0000-1100-000078000000}"/>
    <hyperlink ref="E126" r:id="rId122" xr:uid="{00000000-0004-0000-1100-000079000000}"/>
    <hyperlink ref="E127" r:id="rId123" xr:uid="{00000000-0004-0000-1100-00007A000000}"/>
    <hyperlink ref="E128" r:id="rId124" xr:uid="{00000000-0004-0000-1100-00007B000000}"/>
    <hyperlink ref="E129" r:id="rId125" xr:uid="{00000000-0004-0000-1100-00007C000000}"/>
    <hyperlink ref="E130" r:id="rId126" xr:uid="{00000000-0004-0000-1100-00007D000000}"/>
    <hyperlink ref="E131" r:id="rId127" xr:uid="{00000000-0004-0000-1100-00007E000000}"/>
    <hyperlink ref="E132" r:id="rId128" xr:uid="{00000000-0004-0000-1100-00007F000000}"/>
    <hyperlink ref="E133" r:id="rId129" xr:uid="{00000000-0004-0000-1100-000080000000}"/>
    <hyperlink ref="E134" r:id="rId130" xr:uid="{00000000-0004-0000-1100-000081000000}"/>
    <hyperlink ref="E135" r:id="rId131" xr:uid="{00000000-0004-0000-1100-000082000000}"/>
    <hyperlink ref="E136" r:id="rId132" xr:uid="{00000000-0004-0000-1100-000083000000}"/>
    <hyperlink ref="E137" r:id="rId133" xr:uid="{00000000-0004-0000-1100-000084000000}"/>
    <hyperlink ref="E138" r:id="rId134" xr:uid="{00000000-0004-0000-1100-000085000000}"/>
    <hyperlink ref="E139" r:id="rId135" xr:uid="{00000000-0004-0000-1100-000086000000}"/>
    <hyperlink ref="E140" r:id="rId136" xr:uid="{00000000-0004-0000-1100-000087000000}"/>
    <hyperlink ref="E141" r:id="rId137" xr:uid="{00000000-0004-0000-1100-000088000000}"/>
    <hyperlink ref="E142" r:id="rId138" xr:uid="{00000000-0004-0000-1100-000089000000}"/>
    <hyperlink ref="E143" r:id="rId139" xr:uid="{00000000-0004-0000-1100-00008A000000}"/>
    <hyperlink ref="E144" r:id="rId140" xr:uid="{00000000-0004-0000-1100-00008B000000}"/>
    <hyperlink ref="E145" r:id="rId141" xr:uid="{00000000-0004-0000-1100-00008C000000}"/>
    <hyperlink ref="E146" r:id="rId142" xr:uid="{00000000-0004-0000-1100-00008D000000}"/>
    <hyperlink ref="E147" r:id="rId143" xr:uid="{00000000-0004-0000-1100-00008E000000}"/>
    <hyperlink ref="E148" r:id="rId144" xr:uid="{00000000-0004-0000-1100-00008F000000}"/>
    <hyperlink ref="E149" r:id="rId145" xr:uid="{00000000-0004-0000-1100-000090000000}"/>
    <hyperlink ref="E150" r:id="rId146" xr:uid="{00000000-0004-0000-1100-000091000000}"/>
    <hyperlink ref="E151" r:id="rId147" xr:uid="{00000000-0004-0000-1100-000092000000}"/>
    <hyperlink ref="E152" r:id="rId148" xr:uid="{00000000-0004-0000-1100-000093000000}"/>
    <hyperlink ref="E153" r:id="rId149" xr:uid="{00000000-0004-0000-1100-000094000000}"/>
    <hyperlink ref="E154" r:id="rId150" xr:uid="{00000000-0004-0000-1100-000095000000}"/>
    <hyperlink ref="E155" r:id="rId151" xr:uid="{00000000-0004-0000-1100-000096000000}"/>
    <hyperlink ref="E156" r:id="rId152" xr:uid="{00000000-0004-0000-1100-000097000000}"/>
    <hyperlink ref="E157" r:id="rId153" xr:uid="{00000000-0004-0000-1100-000098000000}"/>
    <hyperlink ref="E158" r:id="rId154" xr:uid="{00000000-0004-0000-1100-000099000000}"/>
    <hyperlink ref="E159" r:id="rId155" xr:uid="{00000000-0004-0000-1100-00009A000000}"/>
    <hyperlink ref="E160" r:id="rId156" xr:uid="{00000000-0004-0000-1100-00009B000000}"/>
    <hyperlink ref="E161" r:id="rId157" xr:uid="{00000000-0004-0000-1100-00009C000000}"/>
    <hyperlink ref="E162" r:id="rId158" xr:uid="{00000000-0004-0000-1100-00009D000000}"/>
    <hyperlink ref="E163" r:id="rId159" xr:uid="{00000000-0004-0000-1100-00009E000000}"/>
    <hyperlink ref="E164" r:id="rId160" xr:uid="{00000000-0004-0000-1100-00009F000000}"/>
    <hyperlink ref="E165" r:id="rId161" xr:uid="{00000000-0004-0000-1100-0000A0000000}"/>
    <hyperlink ref="E166" r:id="rId162" xr:uid="{00000000-0004-0000-1100-0000A1000000}"/>
    <hyperlink ref="E167" r:id="rId163" xr:uid="{00000000-0004-0000-1100-0000A2000000}"/>
    <hyperlink ref="E168" r:id="rId164" xr:uid="{00000000-0004-0000-1100-0000A3000000}"/>
    <hyperlink ref="E169" r:id="rId165" xr:uid="{00000000-0004-0000-1100-0000A4000000}"/>
    <hyperlink ref="E170" r:id="rId166" xr:uid="{00000000-0004-0000-1100-0000A5000000}"/>
    <hyperlink ref="E171" r:id="rId167" xr:uid="{00000000-0004-0000-1100-0000A6000000}"/>
    <hyperlink ref="E172" r:id="rId168" xr:uid="{00000000-0004-0000-1100-0000A7000000}"/>
    <hyperlink ref="E173" r:id="rId169" xr:uid="{00000000-0004-0000-1100-0000A8000000}"/>
    <hyperlink ref="E174" r:id="rId170" xr:uid="{00000000-0004-0000-1100-0000A9000000}"/>
    <hyperlink ref="E175" r:id="rId171" xr:uid="{00000000-0004-0000-1100-0000AA000000}"/>
    <hyperlink ref="E176" r:id="rId172" xr:uid="{00000000-0004-0000-1100-0000AB000000}"/>
    <hyperlink ref="E177" r:id="rId173" xr:uid="{00000000-0004-0000-1100-0000AC000000}"/>
    <hyperlink ref="E178" r:id="rId174" xr:uid="{00000000-0004-0000-1100-0000AD000000}"/>
    <hyperlink ref="E179" r:id="rId175" xr:uid="{00000000-0004-0000-1100-0000AE000000}"/>
    <hyperlink ref="E180" r:id="rId176" xr:uid="{00000000-0004-0000-1100-0000AF000000}"/>
    <hyperlink ref="E181" r:id="rId177" xr:uid="{00000000-0004-0000-1100-0000B0000000}"/>
    <hyperlink ref="E182" r:id="rId178" xr:uid="{00000000-0004-0000-1100-0000B1000000}"/>
    <hyperlink ref="E183" r:id="rId179" xr:uid="{00000000-0004-0000-1100-0000B2000000}"/>
    <hyperlink ref="E184" r:id="rId180" xr:uid="{00000000-0004-0000-1100-0000B3000000}"/>
    <hyperlink ref="E185" r:id="rId181" xr:uid="{00000000-0004-0000-1100-0000B4000000}"/>
    <hyperlink ref="E186" r:id="rId182" xr:uid="{00000000-0004-0000-1100-0000B5000000}"/>
    <hyperlink ref="E187" r:id="rId183" xr:uid="{00000000-0004-0000-1100-0000B6000000}"/>
    <hyperlink ref="E188" r:id="rId184" xr:uid="{00000000-0004-0000-1100-0000B7000000}"/>
    <hyperlink ref="E189" r:id="rId185" xr:uid="{00000000-0004-0000-1100-0000B8000000}"/>
    <hyperlink ref="E190" r:id="rId186" xr:uid="{00000000-0004-0000-1100-0000B9000000}"/>
    <hyperlink ref="E191" r:id="rId187" xr:uid="{00000000-0004-0000-1100-0000BA000000}"/>
    <hyperlink ref="E192" r:id="rId188" xr:uid="{00000000-0004-0000-1100-0000BB000000}"/>
    <hyperlink ref="E193" r:id="rId189" xr:uid="{00000000-0004-0000-1100-0000BC000000}"/>
    <hyperlink ref="E194" r:id="rId190" xr:uid="{00000000-0004-0000-1100-0000BD000000}"/>
    <hyperlink ref="E195" r:id="rId191" xr:uid="{00000000-0004-0000-1100-0000BE000000}"/>
    <hyperlink ref="E196" r:id="rId192" xr:uid="{00000000-0004-0000-1100-0000BF000000}"/>
    <hyperlink ref="E197" r:id="rId193" xr:uid="{00000000-0004-0000-1100-0000C0000000}"/>
    <hyperlink ref="E198" r:id="rId194" xr:uid="{00000000-0004-0000-1100-0000C1000000}"/>
    <hyperlink ref="E199" r:id="rId195" xr:uid="{00000000-0004-0000-1100-0000C2000000}"/>
    <hyperlink ref="E200" r:id="rId196" xr:uid="{00000000-0004-0000-1100-0000C3000000}"/>
    <hyperlink ref="E201" r:id="rId197" xr:uid="{00000000-0004-0000-1100-0000C4000000}"/>
    <hyperlink ref="E202" r:id="rId198" xr:uid="{00000000-0004-0000-1100-0000C5000000}"/>
    <hyperlink ref="E203" r:id="rId199" xr:uid="{00000000-0004-0000-1100-0000C6000000}"/>
    <hyperlink ref="E204" r:id="rId200" xr:uid="{00000000-0004-0000-1100-0000C7000000}"/>
    <hyperlink ref="E205" r:id="rId201" xr:uid="{00000000-0004-0000-1100-0000C8000000}"/>
    <hyperlink ref="E206" r:id="rId202" xr:uid="{00000000-0004-0000-1100-0000C9000000}"/>
    <hyperlink ref="E207" r:id="rId203" xr:uid="{00000000-0004-0000-1100-0000CA000000}"/>
    <hyperlink ref="E208" r:id="rId204" xr:uid="{00000000-0004-0000-1100-0000CB000000}"/>
    <hyperlink ref="E209" r:id="rId205" xr:uid="{00000000-0004-0000-1100-0000CC000000}"/>
    <hyperlink ref="E210" r:id="rId206" xr:uid="{00000000-0004-0000-1100-0000CD000000}"/>
    <hyperlink ref="E211" r:id="rId207" xr:uid="{00000000-0004-0000-1100-0000CE000000}"/>
    <hyperlink ref="E212" r:id="rId208" xr:uid="{00000000-0004-0000-1100-0000CF000000}"/>
    <hyperlink ref="E213" r:id="rId209" xr:uid="{00000000-0004-0000-1100-0000D0000000}"/>
    <hyperlink ref="E214" r:id="rId210" xr:uid="{00000000-0004-0000-1100-0000D1000000}"/>
    <hyperlink ref="E215" r:id="rId211" xr:uid="{00000000-0004-0000-1100-0000D2000000}"/>
    <hyperlink ref="E216" r:id="rId212" xr:uid="{00000000-0004-0000-1100-0000D3000000}"/>
    <hyperlink ref="E217" r:id="rId213" xr:uid="{00000000-0004-0000-1100-0000D4000000}"/>
    <hyperlink ref="E218" r:id="rId214" xr:uid="{00000000-0004-0000-1100-0000D5000000}"/>
    <hyperlink ref="E219" r:id="rId215" xr:uid="{00000000-0004-0000-1100-0000D6000000}"/>
    <hyperlink ref="E220" r:id="rId216" xr:uid="{00000000-0004-0000-1100-0000D7000000}"/>
    <hyperlink ref="E221" r:id="rId217" xr:uid="{00000000-0004-0000-1100-0000D8000000}"/>
    <hyperlink ref="E222" r:id="rId218" xr:uid="{00000000-0004-0000-1100-0000D9000000}"/>
    <hyperlink ref="E223" r:id="rId219" xr:uid="{00000000-0004-0000-1100-0000DA000000}"/>
    <hyperlink ref="E224" r:id="rId220" xr:uid="{00000000-0004-0000-1100-0000DB000000}"/>
    <hyperlink ref="E225" r:id="rId221" xr:uid="{00000000-0004-0000-1100-0000DC000000}"/>
    <hyperlink ref="E226" r:id="rId222" xr:uid="{00000000-0004-0000-1100-0000DD000000}"/>
    <hyperlink ref="E227" r:id="rId223" xr:uid="{00000000-0004-0000-1100-0000DE000000}"/>
    <hyperlink ref="E228" r:id="rId224" xr:uid="{00000000-0004-0000-1100-0000DF000000}"/>
    <hyperlink ref="E229" r:id="rId225" xr:uid="{00000000-0004-0000-1100-0000E0000000}"/>
    <hyperlink ref="E230" r:id="rId226" xr:uid="{00000000-0004-0000-1100-0000E1000000}"/>
    <hyperlink ref="E231" r:id="rId227" xr:uid="{00000000-0004-0000-1100-0000E2000000}"/>
    <hyperlink ref="E232" r:id="rId228" xr:uid="{00000000-0004-0000-1100-0000E3000000}"/>
    <hyperlink ref="E233" r:id="rId229" xr:uid="{00000000-0004-0000-1100-0000E4000000}"/>
    <hyperlink ref="E234" r:id="rId230" xr:uid="{00000000-0004-0000-1100-0000E5000000}"/>
    <hyperlink ref="E235" r:id="rId231" xr:uid="{00000000-0004-0000-1100-0000E6000000}"/>
    <hyperlink ref="E236" r:id="rId232" xr:uid="{00000000-0004-0000-1100-0000E7000000}"/>
    <hyperlink ref="E237" r:id="rId233" xr:uid="{00000000-0004-0000-1100-0000E8000000}"/>
    <hyperlink ref="E238" r:id="rId234" xr:uid="{00000000-0004-0000-1100-0000E9000000}"/>
    <hyperlink ref="E239" r:id="rId235" xr:uid="{00000000-0004-0000-1100-0000EA000000}"/>
    <hyperlink ref="E240" r:id="rId236" xr:uid="{00000000-0004-0000-1100-0000EB000000}"/>
    <hyperlink ref="E241" r:id="rId237" xr:uid="{00000000-0004-0000-1100-0000EC000000}"/>
    <hyperlink ref="E242" r:id="rId238" xr:uid="{00000000-0004-0000-1100-0000ED000000}"/>
    <hyperlink ref="E243" r:id="rId239" xr:uid="{00000000-0004-0000-1100-0000EE000000}"/>
    <hyperlink ref="E244" r:id="rId240" xr:uid="{00000000-0004-0000-1100-0000EF000000}"/>
    <hyperlink ref="E245" r:id="rId241" xr:uid="{00000000-0004-0000-1100-0000F0000000}"/>
    <hyperlink ref="E246" r:id="rId242" xr:uid="{00000000-0004-0000-1100-0000F1000000}"/>
    <hyperlink ref="E247" r:id="rId243" xr:uid="{00000000-0004-0000-1100-0000F2000000}"/>
    <hyperlink ref="E248" r:id="rId244" xr:uid="{00000000-0004-0000-1100-0000F3000000}"/>
    <hyperlink ref="E249" r:id="rId245" xr:uid="{00000000-0004-0000-1100-0000F4000000}"/>
    <hyperlink ref="E250" r:id="rId246" xr:uid="{00000000-0004-0000-1100-0000F5000000}"/>
    <hyperlink ref="E251" r:id="rId247" xr:uid="{00000000-0004-0000-1100-0000F6000000}"/>
    <hyperlink ref="E252" r:id="rId248" xr:uid="{00000000-0004-0000-1100-0000F7000000}"/>
    <hyperlink ref="E253" r:id="rId249" xr:uid="{00000000-0004-0000-1100-0000F8000000}"/>
    <hyperlink ref="E254" r:id="rId250" xr:uid="{00000000-0004-0000-1100-0000F9000000}"/>
    <hyperlink ref="E255" r:id="rId251" xr:uid="{00000000-0004-0000-1100-0000FA000000}"/>
    <hyperlink ref="E256" r:id="rId252" xr:uid="{00000000-0004-0000-1100-0000FB000000}"/>
    <hyperlink ref="E257" r:id="rId253" xr:uid="{00000000-0004-0000-1100-0000FC000000}"/>
    <hyperlink ref="E258" r:id="rId254" xr:uid="{00000000-0004-0000-1100-0000FD000000}"/>
    <hyperlink ref="E259" r:id="rId255" xr:uid="{00000000-0004-0000-1100-0000FE000000}"/>
    <hyperlink ref="E260" r:id="rId256" xr:uid="{00000000-0004-0000-1100-0000FF000000}"/>
    <hyperlink ref="E261" r:id="rId257" xr:uid="{00000000-0004-0000-1100-000000010000}"/>
    <hyperlink ref="E262" r:id="rId258" xr:uid="{00000000-0004-0000-1100-000001010000}"/>
    <hyperlink ref="E263" r:id="rId259" xr:uid="{00000000-0004-0000-1100-000002010000}"/>
    <hyperlink ref="E264" r:id="rId260" xr:uid="{00000000-0004-0000-1100-000003010000}"/>
    <hyperlink ref="E265" r:id="rId261" xr:uid="{00000000-0004-0000-1100-000004010000}"/>
    <hyperlink ref="E266" r:id="rId262" xr:uid="{00000000-0004-0000-1100-000005010000}"/>
    <hyperlink ref="E267" r:id="rId263" xr:uid="{00000000-0004-0000-1100-000006010000}"/>
    <hyperlink ref="E268" r:id="rId264" xr:uid="{00000000-0004-0000-1100-000007010000}"/>
    <hyperlink ref="E269" r:id="rId265" xr:uid="{00000000-0004-0000-1100-000008010000}"/>
    <hyperlink ref="E270" r:id="rId266" xr:uid="{00000000-0004-0000-1100-000009010000}"/>
    <hyperlink ref="E271" r:id="rId267" xr:uid="{00000000-0004-0000-1100-00000A010000}"/>
    <hyperlink ref="E272" r:id="rId268" xr:uid="{00000000-0004-0000-1100-00000B010000}"/>
  </hyperlinks>
  <pageMargins left="0.75" right="0.75" top="1" bottom="1" header="0.5" footer="0.5"/>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18</vt:i4>
      </vt:variant>
    </vt:vector>
  </HeadingPairs>
  <TitlesOfParts>
    <vt:vector size="18" baseType="lpstr">
      <vt:lpstr>はじめに</vt:lpstr>
      <vt:lpstr>国別の比較</vt:lpstr>
      <vt:lpstr>協力覚書・入国前対策</vt:lpstr>
      <vt:lpstr>入国時の検査の早見</vt:lpstr>
      <vt:lpstr>4つの比較</vt:lpstr>
      <vt:lpstr>公費の支援</vt:lpstr>
      <vt:lpstr>医療費</vt:lpstr>
      <vt:lpstr>HIV・エイズ</vt:lpstr>
      <vt:lpstr>HIV・世界の動向</vt:lpstr>
      <vt:lpstr>梅毒</vt:lpstr>
      <vt:lpstr>はしか</vt:lpstr>
      <vt:lpstr>結核</vt:lpstr>
      <vt:lpstr>病気の解説</vt:lpstr>
      <vt:lpstr>その他・資料の案内</vt:lpstr>
      <vt:lpstr>制度の課題を考える</vt:lpstr>
      <vt:lpstr>ことばの説明・病気のカード</vt:lpstr>
      <vt:lpstr>見るときの注意</vt:lpstr>
      <vt:lpstr>出典一覧</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openpyxl</dc:creator>
  <cp:lastModifiedBy>宮田 由希</cp:lastModifiedBy>
  <dcterms:created xsi:type="dcterms:W3CDTF">2026-10-28T05:12:53Z</dcterms:created>
  <dcterms:modified xsi:type="dcterms:W3CDTF">2026-10-28T05:13:20Z</dcterms:modified>
</cp:coreProperties>
</file>